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5440" windowHeight="12330" activeTab="1"/>
  </bookViews>
  <sheets>
    <sheet name="4.10.1" sheetId="2" r:id="rId1"/>
    <sheet name="4.10.2" sheetId="1"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BF32" i="1"/>
  <c r="BF31"/>
  <c r="BF30"/>
  <c r="BF29"/>
  <c r="AW29"/>
  <c r="AP29"/>
  <c r="AI29"/>
  <c r="AB29"/>
  <c r="U29"/>
  <c r="N29"/>
  <c r="BF28"/>
  <c r="BF27"/>
  <c r="BF26"/>
  <c r="BF25"/>
  <c r="AW25"/>
  <c r="AP25"/>
  <c r="AI25"/>
  <c r="AB25"/>
  <c r="U25"/>
  <c r="N25"/>
  <c r="BF24"/>
  <c r="BF23"/>
  <c r="BF22"/>
  <c r="BF21"/>
  <c r="BF20"/>
  <c r="BF19"/>
  <c r="BF18"/>
  <c r="L18"/>
  <c r="K17"/>
  <c r="L17" s="1"/>
  <c r="M17" s="1"/>
  <c r="N17" s="1"/>
  <c r="O17" s="1"/>
  <c r="P17" s="1"/>
  <c r="R17" s="1"/>
  <c r="S17" s="1"/>
  <c r="T17" s="1"/>
  <c r="U17" s="1"/>
  <c r="V17" s="1"/>
  <c r="W17" s="1"/>
  <c r="Y17" s="1"/>
  <c r="Z17" s="1"/>
  <c r="AA17" s="1"/>
  <c r="AB17" s="1"/>
  <c r="AC17" s="1"/>
  <c r="AD17" s="1"/>
  <c r="AF17" s="1"/>
  <c r="AG17" s="1"/>
  <c r="AH17" s="1"/>
  <c r="AI17" s="1"/>
  <c r="AJ17" s="1"/>
  <c r="AK17" s="1"/>
  <c r="AM17" s="1"/>
  <c r="AN17" s="1"/>
  <c r="AO17" s="1"/>
  <c r="AP17" s="1"/>
  <c r="AQ17" s="1"/>
  <c r="AR17" s="1"/>
  <c r="AT17" s="1"/>
  <c r="AU17" s="1"/>
  <c r="AV17" s="1"/>
  <c r="AW17" s="1"/>
  <c r="AX17" s="1"/>
  <c r="AY17" s="1"/>
  <c r="BA17" s="1"/>
  <c r="BB17" s="1"/>
  <c r="BC17" s="1"/>
  <c r="L9"/>
  <c r="J9"/>
  <c r="L8"/>
  <c r="J8"/>
  <c r="I19"/>
  <c r="BD24"/>
  <c r="I18"/>
  <c r="I20"/>
  <c r="I21"/>
  <c r="BD28"/>
</calcChain>
</file>

<file path=xl/sharedStrings.xml><?xml version="1.0" encoding="utf-8"?>
<sst xmlns="http://schemas.openxmlformats.org/spreadsheetml/2006/main" count="283" uniqueCount="100">
  <si>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</si>
  <si>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</si>
  <si>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</si>
  <si>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</si>
  <si>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</si>
  <si>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</si>
  <si>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</si>
  <si>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</si>
  <si>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</si>
  <si>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</si>
  <si>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</si>
  <si>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</si>
  <si>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</si>
  <si>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</si>
  <si>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</si>
  <si>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</si>
  <si>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</si>
  <si>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</si>
  <si>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</si>
  <si>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</si>
  <si>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</si>
  <si>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</si>
  <si>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</si>
  <si>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</si>
  <si>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</si>
  <si>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население и приравненные категории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</si>
  <si>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</si>
  <si>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</si>
  <si>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</si>
  <si>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</si>
  <si>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</si>
  <si>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</si>
  <si>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</si>
  <si>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</si>
  <si>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</si>
  <si>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</si>
  <si>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</si>
  <si>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</si>
  <si>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</si>
  <si>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</si>
  <si>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</si>
  <si>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</si>
  <si>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</si>
  <si>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</si>
  <si>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</si>
  <si>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</si>
  <si>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</si>
  <si>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</si>
  <si>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</si>
  <si>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</si>
  <si>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</si>
  <si>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</si>
  <si>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</si>
  <si>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Форма 4.10.1 Информация о предложении регулируемой организацией об установлении тарифов в сфере теплоснабжения на очередной период регулирования1</t>
  </si>
  <si>
    <t>Дата подачи заявления об утверждении тарифов</t>
  </si>
  <si>
    <t>30.04.2020</t>
  </si>
  <si>
    <t>Номер подачи заявления об утверждении тарифов</t>
  </si>
  <si>
    <t>4226</t>
  </si>
  <si>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</si>
  <si>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</si>
  <si>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</si>
  <si>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</si>
  <si>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</si>
  <si>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</si>
  <si>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</si>
  <si>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</si>
  <si>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</si>
  <si>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</si>
  <si>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</si>
  <si>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</si>
  <si>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</si>
  <si>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</si>
  <si>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</si>
  <si>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ИнвестиционнаяпрограммаСГМУП"ГТС"всферетеплоснабженияна2021-2023гг.</t>
  </si>
  <si>
    <t>https://portal.eias.ru/Portal/DownloadPage.aspx?type=12&amp;guid=281d9f98-f5f3-4201-b8d3-2658529f60eb</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</si>
  <si>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</si>
  <si>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</si>
  <si>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</si>
  <si>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</si>
  <si>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наименование отсутствует</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</si>
  <si>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</si>
  <si>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</si>
  <si>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</si>
  <si>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</si>
  <si>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https://portal.eias.ru/Portal/DownloadPage.aspx?type=12&amp;guid=cc3583ab-8d9b-4a32-85b0-3a7b54343d90</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</si>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</sst>
</file>

<file path=xl/styles.xml><?xml version="1.0" encoding="utf-8"?>
<styleSheet xmlns="http://schemas.openxmlformats.org/spreadsheetml/2006/main">
  <numFmts count="1">
    <numFmt numFmtId="164" formatCode="#,##0.000"/>
  </numFmts>
  <fonts count="23">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9"/>
      <color theme="0"/>
      <name val="Tahoma"/>
      <family val="2"/>
      <charset val="204"/>
    </font>
    <font>
      <sz val="11"/>
      <name val="Webdings2"/>
      <charset val="204"/>
    </font>
    <font>
      <sz val="15"/>
      <name val="Tahoma"/>
      <family val="2"/>
      <charset val="204"/>
    </font>
    <font>
      <b/>
      <u/>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xf numFmtId="49" fontId="4" fillId="0" borderId="0" applyBorder="0">
      <alignment vertical="top"/>
    </xf>
  </cellStyleXfs>
  <cellXfs count="164">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4" fontId="4" fillId="3" borderId="2" xfId="9" applyNumberFormat="1" applyFont="1" applyFill="1" applyBorder="1" applyAlignment="1" applyProtection="1">
      <alignment horizontal="left" vertical="center" wrapText="1"/>
    </xf>
    <xf numFmtId="49" fontId="4" fillId="7" borderId="2" xfId="4" applyNumberFormat="1" applyFont="1" applyFill="1" applyBorder="1" applyAlignment="1" applyProtection="1">
      <alignment horizontal="center" vertical="center"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0" fontId="4" fillId="6" borderId="2" xfId="1" applyNumberFormat="1" applyFont="1" applyFill="1" applyBorder="1" applyAlignment="1" applyProtection="1">
      <alignment horizontal="left" vertical="center" wrapText="1"/>
      <protection locked="0"/>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4" fillId="0" borderId="0" xfId="1" applyNumberFormat="1" applyFont="1" applyFill="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20"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6"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21" fillId="0" borderId="0" xfId="4" applyNumberFormat="1" applyFont="1" applyFill="1" applyBorder="1" applyAlignment="1" applyProtection="1">
      <alignment vertical="center" wrapText="1"/>
    </xf>
    <xf numFmtId="0" fontId="4" fillId="2" borderId="2" xfId="1" applyFont="1" applyFill="1" applyBorder="1" applyAlignment="1" applyProtection="1">
      <alignment horizontal="center" vertical="center"/>
    </xf>
    <xf numFmtId="0" fontId="0" fillId="0" borderId="4" xfId="8"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49" fontId="14" fillId="2" borderId="0" xfId="8" applyNumberFormat="1" applyFont="1" applyFill="1" applyBorder="1" applyAlignment="1" applyProtection="1">
      <alignment horizontal="center" vertical="center" wrapText="1"/>
    </xf>
    <xf numFmtId="49" fontId="14" fillId="2" borderId="1" xfId="8" applyNumberFormat="1" applyFont="1" applyFill="1" applyBorder="1" applyAlignment="1" applyProtection="1">
      <alignment horizontal="center" vertical="center" wrapTex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16" fillId="0" borderId="2" xfId="1" applyFont="1" applyFill="1" applyBorder="1" applyAlignment="1" applyProtection="1">
      <alignment horizontal="left" vertical="center" wrapText="1"/>
    </xf>
    <xf numFmtId="0" fontId="4" fillId="0" borderId="2" xfId="1" applyFont="1" applyFill="1" applyBorder="1" applyAlignment="1" applyProtection="1">
      <alignment vertical="center" wrapText="1"/>
    </xf>
    <xf numFmtId="0" fontId="21"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15" fillId="6" borderId="2" xfId="9" applyNumberFormat="1" applyFont="1" applyFill="1" applyBorder="1" applyAlignment="1" applyProtection="1">
      <alignment horizontal="left" vertical="center" wrapText="1"/>
      <protection locked="0"/>
    </xf>
    <xf numFmtId="49" fontId="15" fillId="6" borderId="2" xfId="9" applyNumberFormat="1" applyFont="1" applyFill="1" applyBorder="1" applyAlignment="1" applyProtection="1">
      <alignment horizontal="left" vertical="center" wrapText="1"/>
      <protection locked="0"/>
    </xf>
    <xf numFmtId="0" fontId="4" fillId="0" borderId="2"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xf>
    <xf numFmtId="0" fontId="16" fillId="0" borderId="7"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20" fillId="2" borderId="11" xfId="1" applyFont="1" applyFill="1" applyBorder="1" applyAlignment="1" applyProtection="1">
      <alignment horizontal="center" vertical="top" wrapText="1"/>
    </xf>
    <xf numFmtId="49" fontId="0" fillId="2" borderId="2"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0" fillId="6" borderId="2" xfId="9" applyNumberFormat="1"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xf>
    <xf numFmtId="0" fontId="4" fillId="4" borderId="12"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2"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7" fillId="0" borderId="0" xfId="1" applyFont="1" applyFill="1" applyAlignment="1" applyProtection="1">
      <alignment horizontal="right" vertical="top"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53</xdr:col>
      <xdr:colOff>38100</xdr:colOff>
      <xdr:row>27</xdr:row>
      <xdr:rowOff>0</xdr:rowOff>
    </xdr:from>
    <xdr:to>
      <xdr:col>53</xdr:col>
      <xdr:colOff>228600</xdr:colOff>
      <xdr:row>28</xdr:row>
      <xdr:rowOff>0</xdr:rowOff>
    </xdr:to>
    <xdr:grpSp>
      <xdr:nvGrpSpPr>
        <xdr:cNvPr id="4" name="shCalendar" hidden="1"/>
        <xdr:cNvGrpSpPr>
          <a:grpSpLocks/>
        </xdr:cNvGrpSpPr>
      </xdr:nvGrpSpPr>
      <xdr:grpSpPr bwMode="auto">
        <a:xfrm>
          <a:off x="29470350" y="6010275"/>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53;&#1072;&#1073;&#1077;&#1088;&#1077;&#1078;&#1085;&#1099;&#1081;%202021-2023&#1058;&#1069;.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30.04.2020</v>
          </cell>
        </row>
        <row r="20">
          <cell r="F20" t="str">
            <v>4226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F44"/>
  <sheetViews>
    <sheetView topLeftCell="C4" workbookViewId="0">
      <selection activeCell="F17" sqref="F17:F20"/>
    </sheetView>
  </sheetViews>
  <sheetFormatPr defaultColWidth="10.5703125" defaultRowHeight="14.25"/>
  <cols>
    <col min="1" max="1" width="9.140625" style="102" hidden="1" customWidth="1"/>
    <col min="2" max="2" width="9.140625" style="103" hidden="1" customWidth="1"/>
    <col min="3" max="3" width="3.7109375" style="104" customWidth="1"/>
    <col min="4" max="4" width="6.28515625" style="3" bestFit="1" customWidth="1"/>
    <col min="5" max="5" width="46.7109375" style="3" customWidth="1"/>
    <col min="6" max="6" width="35.7109375" style="3" customWidth="1"/>
    <col min="7" max="7" width="3.7109375" style="3" customWidth="1"/>
    <col min="8" max="9" width="11.7109375" style="3" customWidth="1"/>
    <col min="10" max="11" width="35.7109375" style="3" customWidth="1"/>
    <col min="12" max="12" width="84.85546875" style="3" customWidth="1"/>
    <col min="13" max="13" width="10.5703125" style="3"/>
    <col min="14" max="15" width="10.5703125" style="41"/>
    <col min="16" max="16384" width="10.5703125" style="3"/>
  </cols>
  <sheetData>
    <row r="1" spans="1:32" hidden="1">
      <c r="S1" s="105"/>
      <c r="AF1" s="106"/>
    </row>
    <row r="2" spans="1:32" hidden="1"/>
    <row r="3" spans="1:32" hidden="1"/>
    <row r="4" spans="1:32" ht="3" customHeight="1">
      <c r="C4" s="107"/>
      <c r="D4" s="5"/>
      <c r="E4" s="5"/>
      <c r="F4" s="5"/>
      <c r="G4" s="5"/>
      <c r="H4" s="5"/>
      <c r="I4" s="5"/>
      <c r="J4" s="5"/>
      <c r="K4" s="108"/>
      <c r="L4" s="108"/>
    </row>
    <row r="5" spans="1:32" ht="26.1" customHeight="1">
      <c r="C5" s="107"/>
      <c r="D5" s="64" t="s">
        <v>53</v>
      </c>
      <c r="E5" s="64"/>
      <c r="F5" s="64"/>
      <c r="G5" s="64"/>
      <c r="H5" s="64"/>
      <c r="I5" s="64"/>
      <c r="J5" s="64"/>
      <c r="K5" s="64"/>
      <c r="L5" s="109"/>
    </row>
    <row r="6" spans="1:32" ht="3" customHeight="1">
      <c r="C6" s="107"/>
      <c r="D6" s="5"/>
      <c r="E6" s="110"/>
      <c r="F6" s="110"/>
      <c r="G6" s="110"/>
      <c r="H6" s="110"/>
      <c r="I6" s="110"/>
      <c r="J6" s="110"/>
      <c r="K6" s="8"/>
      <c r="L6" s="111"/>
    </row>
    <row r="7" spans="1:32" ht="30">
      <c r="C7" s="107"/>
      <c r="D7" s="5"/>
      <c r="E7" s="112" t="s">
        <v>54</v>
      </c>
      <c r="F7" s="66" t="s">
        <v>55</v>
      </c>
      <c r="G7" s="66"/>
      <c r="H7" s="66"/>
      <c r="I7" s="66"/>
      <c r="J7" s="66"/>
      <c r="K7" s="66"/>
      <c r="L7" s="113"/>
      <c r="M7" s="20"/>
    </row>
    <row r="8" spans="1:32" ht="30">
      <c r="C8" s="107"/>
      <c r="D8" s="5"/>
      <c r="E8" s="112" t="s">
        <v>56</v>
      </c>
      <c r="F8" s="66" t="s">
        <v>57</v>
      </c>
      <c r="G8" s="66"/>
      <c r="H8" s="66"/>
      <c r="I8" s="66"/>
      <c r="J8" s="66"/>
      <c r="K8" s="66"/>
      <c r="L8" s="113"/>
      <c r="M8" s="20"/>
    </row>
    <row r="9" spans="1:32">
      <c r="C9" s="107"/>
      <c r="D9" s="5"/>
      <c r="E9" s="110"/>
      <c r="F9" s="110"/>
      <c r="G9" s="110"/>
      <c r="H9" s="110"/>
      <c r="I9" s="110"/>
      <c r="J9" s="110"/>
      <c r="K9" s="8"/>
      <c r="L9" s="111"/>
    </row>
    <row r="10" spans="1:32" ht="21" customHeight="1">
      <c r="C10" s="107"/>
      <c r="D10" s="69" t="s">
        <v>3</v>
      </c>
      <c r="E10" s="69"/>
      <c r="F10" s="69"/>
      <c r="G10" s="69"/>
      <c r="H10" s="69"/>
      <c r="I10" s="69"/>
      <c r="J10" s="69"/>
      <c r="K10" s="69"/>
      <c r="L10" s="114" t="s">
        <v>4</v>
      </c>
    </row>
    <row r="11" spans="1:32" ht="21" customHeight="1">
      <c r="C11" s="107"/>
      <c r="D11" s="73" t="s">
        <v>5</v>
      </c>
      <c r="E11" s="115" t="s">
        <v>58</v>
      </c>
      <c r="F11" s="115" t="s">
        <v>19</v>
      </c>
      <c r="G11" s="116" t="s">
        <v>59</v>
      </c>
      <c r="H11" s="117"/>
      <c r="I11" s="118"/>
      <c r="J11" s="115" t="s">
        <v>60</v>
      </c>
      <c r="K11" s="115" t="s">
        <v>61</v>
      </c>
      <c r="L11" s="114"/>
    </row>
    <row r="12" spans="1:32" ht="21" customHeight="1">
      <c r="C12" s="107"/>
      <c r="D12" s="75"/>
      <c r="E12" s="119"/>
      <c r="F12" s="119"/>
      <c r="G12" s="120" t="s">
        <v>62</v>
      </c>
      <c r="H12" s="121"/>
      <c r="I12" s="122" t="s">
        <v>63</v>
      </c>
      <c r="J12" s="119"/>
      <c r="K12" s="119"/>
      <c r="L12" s="114"/>
    </row>
    <row r="13" spans="1:32" ht="12" customHeight="1">
      <c r="C13" s="107"/>
      <c r="D13" s="123" t="s">
        <v>17</v>
      </c>
      <c r="E13" s="123" t="s">
        <v>18</v>
      </c>
      <c r="F13" s="123" t="s">
        <v>64</v>
      </c>
      <c r="G13" s="124" t="s">
        <v>65</v>
      </c>
      <c r="H13" s="124"/>
      <c r="I13" s="123" t="s">
        <v>66</v>
      </c>
      <c r="J13" s="123" t="s">
        <v>67</v>
      </c>
      <c r="K13" s="123" t="s">
        <v>68</v>
      </c>
      <c r="L13" s="123" t="s">
        <v>69</v>
      </c>
    </row>
    <row r="14" spans="1:32" ht="14.25" customHeight="1">
      <c r="A14" s="125"/>
      <c r="C14" s="107"/>
      <c r="D14" s="126">
        <v>1</v>
      </c>
      <c r="E14" s="127" t="s">
        <v>70</v>
      </c>
      <c r="F14" s="128"/>
      <c r="G14" s="128"/>
      <c r="H14" s="128"/>
      <c r="I14" s="128"/>
      <c r="J14" s="128"/>
      <c r="K14" s="128"/>
      <c r="L14" s="129"/>
      <c r="M14" s="130"/>
    </row>
    <row r="15" spans="1:32" ht="56.25">
      <c r="A15" s="125"/>
      <c r="C15" s="107"/>
      <c r="D15" s="126" t="s">
        <v>71</v>
      </c>
      <c r="E15" s="131" t="s">
        <v>72</v>
      </c>
      <c r="F15" s="131" t="s">
        <v>72</v>
      </c>
      <c r="G15" s="132" t="s">
        <v>72</v>
      </c>
      <c r="H15" s="133"/>
      <c r="I15" s="131" t="s">
        <v>72</v>
      </c>
      <c r="J15" s="134" t="s">
        <v>73</v>
      </c>
      <c r="K15" s="135" t="s">
        <v>74</v>
      </c>
      <c r="L15" s="136" t="s">
        <v>75</v>
      </c>
      <c r="M15" s="130"/>
    </row>
    <row r="16" spans="1:32" ht="18.75">
      <c r="A16" s="125"/>
      <c r="B16" s="103">
        <v>3</v>
      </c>
      <c r="C16" s="107"/>
      <c r="D16" s="137">
        <v>2</v>
      </c>
      <c r="E16" s="138" t="s">
        <v>76</v>
      </c>
      <c r="F16" s="139"/>
      <c r="G16" s="139"/>
      <c r="H16" s="140"/>
      <c r="I16" s="140"/>
      <c r="J16" s="140" t="s">
        <v>72</v>
      </c>
      <c r="K16" s="140"/>
      <c r="L16" s="141"/>
      <c r="M16" s="130"/>
    </row>
    <row r="17" spans="1:15" ht="30">
      <c r="A17" s="125"/>
      <c r="C17" s="142"/>
      <c r="D17" s="143" t="s">
        <v>77</v>
      </c>
      <c r="E17" s="144" t="s">
        <v>78</v>
      </c>
      <c r="F17" s="145" t="s">
        <v>79</v>
      </c>
      <c r="G17" s="131"/>
      <c r="H17" s="146" t="s">
        <v>28</v>
      </c>
      <c r="I17" s="147" t="s">
        <v>32</v>
      </c>
      <c r="J17" s="148" t="s">
        <v>80</v>
      </c>
      <c r="K17" s="131" t="s">
        <v>72</v>
      </c>
      <c r="L17" s="98" t="s">
        <v>81</v>
      </c>
      <c r="M17" s="130"/>
    </row>
    <row r="18" spans="1:15" s="14" customFormat="1" ht="30">
      <c r="A18" s="125"/>
      <c r="B18" s="103"/>
      <c r="C18" s="142"/>
      <c r="D18" s="143"/>
      <c r="E18" s="144"/>
      <c r="F18" s="145"/>
      <c r="G18" s="149" t="s">
        <v>2</v>
      </c>
      <c r="H18" s="146" t="s">
        <v>33</v>
      </c>
      <c r="I18" s="147" t="s">
        <v>36</v>
      </c>
      <c r="J18" s="148" t="s">
        <v>80</v>
      </c>
      <c r="K18" s="131" t="s">
        <v>72</v>
      </c>
      <c r="L18" s="99"/>
      <c r="M18" s="130"/>
      <c r="N18" s="41"/>
      <c r="O18" s="41"/>
    </row>
    <row r="19" spans="1:15" s="14" customFormat="1" ht="30">
      <c r="A19" s="125"/>
      <c r="B19" s="103"/>
      <c r="C19" s="142"/>
      <c r="D19" s="143"/>
      <c r="E19" s="144"/>
      <c r="F19" s="145"/>
      <c r="G19" s="149" t="s">
        <v>2</v>
      </c>
      <c r="H19" s="146" t="s">
        <v>37</v>
      </c>
      <c r="I19" s="147" t="s">
        <v>40</v>
      </c>
      <c r="J19" s="148" t="s">
        <v>80</v>
      </c>
      <c r="K19" s="131" t="s">
        <v>72</v>
      </c>
      <c r="L19" s="99"/>
      <c r="M19" s="130"/>
      <c r="N19" s="41"/>
      <c r="O19" s="41"/>
    </row>
    <row r="20" spans="1:15" ht="18.75">
      <c r="A20" s="125"/>
      <c r="C20" s="142"/>
      <c r="D20" s="143"/>
      <c r="E20" s="144"/>
      <c r="F20" s="145"/>
      <c r="G20" s="150"/>
      <c r="H20" s="151" t="s">
        <v>9</v>
      </c>
      <c r="I20" s="152"/>
      <c r="J20" s="152"/>
      <c r="K20" s="153"/>
      <c r="L20" s="100"/>
      <c r="M20" s="130"/>
    </row>
    <row r="21" spans="1:15" ht="18.75">
      <c r="A21" s="125"/>
      <c r="B21" s="103">
        <v>3</v>
      </c>
      <c r="C21" s="107"/>
      <c r="D21" s="154" t="s">
        <v>64</v>
      </c>
      <c r="E21" s="127" t="s">
        <v>82</v>
      </c>
      <c r="F21" s="127"/>
      <c r="G21" s="127"/>
      <c r="H21" s="127"/>
      <c r="I21" s="127"/>
      <c r="J21" s="127"/>
      <c r="K21" s="127"/>
      <c r="L21" s="40"/>
      <c r="M21" s="130"/>
    </row>
    <row r="22" spans="1:15" ht="33.75">
      <c r="A22" s="125"/>
      <c r="C22" s="107"/>
      <c r="D22" s="126" t="s">
        <v>83</v>
      </c>
      <c r="E22" s="131" t="s">
        <v>72</v>
      </c>
      <c r="F22" s="131" t="s">
        <v>72</v>
      </c>
      <c r="G22" s="132" t="s">
        <v>72</v>
      </c>
      <c r="H22" s="133"/>
      <c r="I22" s="131" t="s">
        <v>72</v>
      </c>
      <c r="J22" s="131" t="s">
        <v>72</v>
      </c>
      <c r="K22" s="135" t="s">
        <v>84</v>
      </c>
      <c r="L22" s="136" t="s">
        <v>85</v>
      </c>
      <c r="M22" s="130"/>
    </row>
    <row r="23" spans="1:15" ht="18.75">
      <c r="A23" s="125"/>
      <c r="B23" s="103">
        <v>3</v>
      </c>
      <c r="C23" s="107"/>
      <c r="D23" s="154" t="s">
        <v>65</v>
      </c>
      <c r="E23" s="127" t="s">
        <v>86</v>
      </c>
      <c r="F23" s="127"/>
      <c r="G23" s="127"/>
      <c r="H23" s="127"/>
      <c r="I23" s="127"/>
      <c r="J23" s="127"/>
      <c r="K23" s="127"/>
      <c r="L23" s="40"/>
      <c r="M23" s="130"/>
    </row>
    <row r="24" spans="1:15" ht="18.75">
      <c r="A24" s="125"/>
      <c r="C24" s="142"/>
      <c r="D24" s="143" t="s">
        <v>87</v>
      </c>
      <c r="E24" s="144" t="s">
        <v>78</v>
      </c>
      <c r="F24" s="145" t="s">
        <v>79</v>
      </c>
      <c r="G24" s="131"/>
      <c r="H24" s="147" t="s">
        <v>28</v>
      </c>
      <c r="I24" s="147" t="s">
        <v>32</v>
      </c>
      <c r="J24" s="155">
        <v>11822.14</v>
      </c>
      <c r="K24" s="131" t="s">
        <v>72</v>
      </c>
      <c r="L24" s="98" t="s">
        <v>88</v>
      </c>
      <c r="M24" s="130"/>
    </row>
    <row r="25" spans="1:15" s="14" customFormat="1" ht="18.75">
      <c r="A25" s="125"/>
      <c r="B25" s="103"/>
      <c r="C25" s="142"/>
      <c r="D25" s="143"/>
      <c r="E25" s="144"/>
      <c r="F25" s="145"/>
      <c r="G25" s="149" t="s">
        <v>2</v>
      </c>
      <c r="H25" s="146" t="s">
        <v>33</v>
      </c>
      <c r="I25" s="147" t="s">
        <v>36</v>
      </c>
      <c r="J25" s="155">
        <v>10144.92</v>
      </c>
      <c r="K25" s="131" t="s">
        <v>72</v>
      </c>
      <c r="L25" s="99"/>
      <c r="M25" s="130"/>
      <c r="N25" s="41"/>
      <c r="O25" s="41"/>
    </row>
    <row r="26" spans="1:15" s="14" customFormat="1" ht="18.75">
      <c r="A26" s="125"/>
      <c r="B26" s="103"/>
      <c r="C26" s="142"/>
      <c r="D26" s="143"/>
      <c r="E26" s="144"/>
      <c r="F26" s="145"/>
      <c r="G26" s="149" t="s">
        <v>2</v>
      </c>
      <c r="H26" s="146" t="s">
        <v>37</v>
      </c>
      <c r="I26" s="147" t="s">
        <v>40</v>
      </c>
      <c r="J26" s="155">
        <v>9987.41</v>
      </c>
      <c r="K26" s="131" t="s">
        <v>72</v>
      </c>
      <c r="L26" s="99"/>
      <c r="M26" s="130"/>
      <c r="N26" s="41"/>
      <c r="O26" s="41"/>
    </row>
    <row r="27" spans="1:15" ht="18.75">
      <c r="A27" s="125"/>
      <c r="C27" s="142"/>
      <c r="D27" s="143"/>
      <c r="E27" s="144"/>
      <c r="F27" s="145"/>
      <c r="G27" s="150"/>
      <c r="H27" s="151" t="s">
        <v>9</v>
      </c>
      <c r="I27" s="156"/>
      <c r="J27" s="156"/>
      <c r="K27" s="153"/>
      <c r="L27" s="100"/>
      <c r="M27" s="130"/>
    </row>
    <row r="28" spans="1:15" ht="18.75">
      <c r="A28" s="125"/>
      <c r="C28" s="107"/>
      <c r="D28" s="154" t="s">
        <v>66</v>
      </c>
      <c r="E28" s="127" t="s">
        <v>89</v>
      </c>
      <c r="F28" s="127"/>
      <c r="G28" s="127"/>
      <c r="H28" s="127"/>
      <c r="I28" s="127"/>
      <c r="J28" s="127"/>
      <c r="K28" s="127"/>
      <c r="L28" s="40"/>
      <c r="M28" s="130"/>
    </row>
    <row r="29" spans="1:15" ht="18.75">
      <c r="A29" s="125"/>
      <c r="C29" s="142"/>
      <c r="D29" s="157" t="s">
        <v>90</v>
      </c>
      <c r="E29" s="144" t="s">
        <v>78</v>
      </c>
      <c r="F29" s="145" t="s">
        <v>79</v>
      </c>
      <c r="G29" s="131"/>
      <c r="H29" s="146" t="s">
        <v>28</v>
      </c>
      <c r="I29" s="147" t="s">
        <v>32</v>
      </c>
      <c r="J29" s="155">
        <v>4.37</v>
      </c>
      <c r="K29" s="131" t="s">
        <v>72</v>
      </c>
      <c r="L29" s="98" t="s">
        <v>91</v>
      </c>
      <c r="M29" s="130"/>
    </row>
    <row r="30" spans="1:15" s="14" customFormat="1" ht="18.75">
      <c r="A30" s="125"/>
      <c r="B30" s="103"/>
      <c r="C30" s="142"/>
      <c r="D30" s="158"/>
      <c r="E30" s="144"/>
      <c r="F30" s="145"/>
      <c r="G30" s="149" t="s">
        <v>2</v>
      </c>
      <c r="H30" s="146" t="s">
        <v>33</v>
      </c>
      <c r="I30" s="147" t="s">
        <v>36</v>
      </c>
      <c r="J30" s="155">
        <v>4.37</v>
      </c>
      <c r="K30" s="131" t="s">
        <v>72</v>
      </c>
      <c r="L30" s="99"/>
      <c r="M30" s="130"/>
      <c r="N30" s="41"/>
      <c r="O30" s="41"/>
    </row>
    <row r="31" spans="1:15" s="14" customFormat="1" ht="18.75">
      <c r="A31" s="125"/>
      <c r="B31" s="103"/>
      <c r="C31" s="142"/>
      <c r="D31" s="158"/>
      <c r="E31" s="144"/>
      <c r="F31" s="145"/>
      <c r="G31" s="149" t="s">
        <v>2</v>
      </c>
      <c r="H31" s="146" t="s">
        <v>37</v>
      </c>
      <c r="I31" s="147" t="s">
        <v>40</v>
      </c>
      <c r="J31" s="155">
        <v>4.37</v>
      </c>
      <c r="K31" s="131" t="s">
        <v>72</v>
      </c>
      <c r="L31" s="99"/>
      <c r="M31" s="130"/>
      <c r="N31" s="41"/>
      <c r="O31" s="41"/>
    </row>
    <row r="32" spans="1:15" ht="18.75">
      <c r="A32" s="125"/>
      <c r="C32" s="142"/>
      <c r="D32" s="159"/>
      <c r="E32" s="144"/>
      <c r="F32" s="145"/>
      <c r="G32" s="150"/>
      <c r="H32" s="151" t="s">
        <v>9</v>
      </c>
      <c r="I32" s="156"/>
      <c r="J32" s="156"/>
      <c r="K32" s="153"/>
      <c r="L32" s="100"/>
      <c r="M32" s="130"/>
    </row>
    <row r="33" spans="1:15" ht="18.75">
      <c r="A33" s="125"/>
      <c r="C33" s="107"/>
      <c r="D33" s="154" t="s">
        <v>67</v>
      </c>
      <c r="E33" s="127" t="s">
        <v>92</v>
      </c>
      <c r="F33" s="127"/>
      <c r="G33" s="127"/>
      <c r="H33" s="127"/>
      <c r="I33" s="127"/>
      <c r="J33" s="127"/>
      <c r="K33" s="127"/>
      <c r="L33" s="40"/>
      <c r="M33" s="130"/>
    </row>
    <row r="34" spans="1:15" ht="18.75">
      <c r="A34" s="125"/>
      <c r="C34" s="142"/>
      <c r="D34" s="157" t="s">
        <v>93</v>
      </c>
      <c r="E34" s="144" t="s">
        <v>78</v>
      </c>
      <c r="F34" s="145" t="s">
        <v>79</v>
      </c>
      <c r="G34" s="131"/>
      <c r="H34" s="146" t="s">
        <v>28</v>
      </c>
      <c r="I34" s="147" t="s">
        <v>32</v>
      </c>
      <c r="J34" s="155">
        <v>0</v>
      </c>
      <c r="K34" s="131" t="s">
        <v>72</v>
      </c>
      <c r="L34" s="98" t="s">
        <v>94</v>
      </c>
      <c r="M34" s="130"/>
      <c r="O34" s="41" t="s">
        <v>95</v>
      </c>
    </row>
    <row r="35" spans="1:15" s="14" customFormat="1" ht="18.75">
      <c r="A35" s="125"/>
      <c r="B35" s="103"/>
      <c r="C35" s="142"/>
      <c r="D35" s="158"/>
      <c r="E35" s="144"/>
      <c r="F35" s="145"/>
      <c r="G35" s="149" t="s">
        <v>2</v>
      </c>
      <c r="H35" s="146" t="s">
        <v>33</v>
      </c>
      <c r="I35" s="147" t="s">
        <v>36</v>
      </c>
      <c r="J35" s="155">
        <v>0</v>
      </c>
      <c r="K35" s="131" t="s">
        <v>72</v>
      </c>
      <c r="L35" s="99"/>
      <c r="M35" s="130"/>
      <c r="N35" s="41"/>
      <c r="O35" s="41"/>
    </row>
    <row r="36" spans="1:15" s="14" customFormat="1" ht="18.75">
      <c r="A36" s="125"/>
      <c r="B36" s="103"/>
      <c r="C36" s="142"/>
      <c r="D36" s="158"/>
      <c r="E36" s="144"/>
      <c r="F36" s="145"/>
      <c r="G36" s="149" t="s">
        <v>2</v>
      </c>
      <c r="H36" s="146" t="s">
        <v>37</v>
      </c>
      <c r="I36" s="147" t="s">
        <v>40</v>
      </c>
      <c r="J36" s="155">
        <v>0</v>
      </c>
      <c r="K36" s="131" t="s">
        <v>72</v>
      </c>
      <c r="L36" s="99"/>
      <c r="M36" s="130"/>
      <c r="N36" s="41"/>
      <c r="O36" s="41"/>
    </row>
    <row r="37" spans="1:15" ht="18.75">
      <c r="A37" s="125"/>
      <c r="C37" s="142"/>
      <c r="D37" s="159"/>
      <c r="E37" s="144"/>
      <c r="F37" s="145"/>
      <c r="G37" s="150"/>
      <c r="H37" s="151" t="s">
        <v>9</v>
      </c>
      <c r="I37" s="156"/>
      <c r="J37" s="156"/>
      <c r="K37" s="153"/>
      <c r="L37" s="100"/>
      <c r="M37" s="130"/>
    </row>
    <row r="38" spans="1:15" ht="18.75">
      <c r="A38" s="125"/>
      <c r="B38" s="103">
        <v>3</v>
      </c>
      <c r="C38" s="107"/>
      <c r="D38" s="154" t="s">
        <v>68</v>
      </c>
      <c r="E38" s="127" t="s">
        <v>96</v>
      </c>
      <c r="F38" s="127"/>
      <c r="G38" s="127"/>
      <c r="H38" s="127"/>
      <c r="I38" s="127"/>
      <c r="J38" s="127"/>
      <c r="K38" s="127"/>
      <c r="L38" s="40"/>
      <c r="M38" s="130"/>
    </row>
    <row r="39" spans="1:15" ht="18.75">
      <c r="A39" s="125"/>
      <c r="C39" s="142"/>
      <c r="D39" s="157" t="s">
        <v>97</v>
      </c>
      <c r="E39" s="144" t="s">
        <v>78</v>
      </c>
      <c r="F39" s="145" t="s">
        <v>79</v>
      </c>
      <c r="G39" s="131"/>
      <c r="H39" s="146" t="s">
        <v>28</v>
      </c>
      <c r="I39" s="147" t="s">
        <v>32</v>
      </c>
      <c r="J39" s="155">
        <v>0</v>
      </c>
      <c r="K39" s="131" t="s">
        <v>72</v>
      </c>
      <c r="L39" s="98" t="s">
        <v>98</v>
      </c>
      <c r="M39" s="130"/>
    </row>
    <row r="40" spans="1:15" s="14" customFormat="1" ht="18.75">
      <c r="A40" s="125"/>
      <c r="B40" s="103"/>
      <c r="C40" s="142"/>
      <c r="D40" s="158"/>
      <c r="E40" s="144"/>
      <c r="F40" s="145"/>
      <c r="G40" s="149" t="s">
        <v>2</v>
      </c>
      <c r="H40" s="146" t="s">
        <v>33</v>
      </c>
      <c r="I40" s="147" t="s">
        <v>36</v>
      </c>
      <c r="J40" s="155">
        <v>0</v>
      </c>
      <c r="K40" s="131" t="s">
        <v>72</v>
      </c>
      <c r="L40" s="99"/>
      <c r="M40" s="130"/>
      <c r="N40" s="41"/>
      <c r="O40" s="41"/>
    </row>
    <row r="41" spans="1:15" s="14" customFormat="1" ht="18.75">
      <c r="A41" s="125"/>
      <c r="B41" s="103"/>
      <c r="C41" s="142"/>
      <c r="D41" s="158"/>
      <c r="E41" s="144"/>
      <c r="F41" s="145"/>
      <c r="G41" s="149" t="s">
        <v>2</v>
      </c>
      <c r="H41" s="146" t="s">
        <v>37</v>
      </c>
      <c r="I41" s="147" t="s">
        <v>40</v>
      </c>
      <c r="J41" s="155">
        <v>0</v>
      </c>
      <c r="K41" s="131" t="s">
        <v>72</v>
      </c>
      <c r="L41" s="99"/>
      <c r="M41" s="130"/>
      <c r="N41" s="41"/>
      <c r="O41" s="41"/>
    </row>
    <row r="42" spans="1:15" ht="18.75">
      <c r="A42" s="125"/>
      <c r="C42" s="142"/>
      <c r="D42" s="159"/>
      <c r="E42" s="144"/>
      <c r="F42" s="145"/>
      <c r="G42" s="150"/>
      <c r="H42" s="151" t="s">
        <v>9</v>
      </c>
      <c r="I42" s="156"/>
      <c r="J42" s="156"/>
      <c r="K42" s="153"/>
      <c r="L42" s="100"/>
      <c r="M42" s="130"/>
    </row>
    <row r="43" spans="1:15" s="160" customFormat="1" ht="11.25">
      <c r="A43" s="125"/>
      <c r="D43" s="161"/>
      <c r="E43" s="161"/>
      <c r="F43" s="161"/>
      <c r="G43" s="161"/>
      <c r="H43" s="161"/>
      <c r="I43" s="161"/>
      <c r="J43" s="161"/>
      <c r="K43" s="161"/>
      <c r="L43" s="161"/>
      <c r="N43" s="162"/>
      <c r="O43" s="162"/>
    </row>
    <row r="44" spans="1:15">
      <c r="D44" s="163">
        <v>1</v>
      </c>
      <c r="E44" s="101" t="s">
        <v>99</v>
      </c>
      <c r="F44" s="101"/>
      <c r="G44" s="101"/>
      <c r="H44" s="101"/>
      <c r="I44" s="101"/>
      <c r="J44" s="101"/>
      <c r="K44" s="101"/>
      <c r="L44" s="101"/>
    </row>
  </sheetData>
  <mergeCells count="48">
    <mergeCell ref="E44:L44"/>
    <mergeCell ref="E38:K38"/>
    <mergeCell ref="C39:C42"/>
    <mergeCell ref="D39:D42"/>
    <mergeCell ref="E39:E42"/>
    <mergeCell ref="F39:F42"/>
    <mergeCell ref="L39:L42"/>
    <mergeCell ref="E33:K33"/>
    <mergeCell ref="C34:C37"/>
    <mergeCell ref="D34:D37"/>
    <mergeCell ref="E34:E37"/>
    <mergeCell ref="F34:F37"/>
    <mergeCell ref="L34:L37"/>
    <mergeCell ref="L24:L27"/>
    <mergeCell ref="E28:K28"/>
    <mergeCell ref="C29:C32"/>
    <mergeCell ref="D29:D32"/>
    <mergeCell ref="E29:E32"/>
    <mergeCell ref="F29:F32"/>
    <mergeCell ref="L29:L32"/>
    <mergeCell ref="G22:H22"/>
    <mergeCell ref="E23:K23"/>
    <mergeCell ref="C24:C27"/>
    <mergeCell ref="D24:D27"/>
    <mergeCell ref="E24:E27"/>
    <mergeCell ref="F24:F27"/>
    <mergeCell ref="C17:C20"/>
    <mergeCell ref="D17:D20"/>
    <mergeCell ref="E17:E20"/>
    <mergeCell ref="F17:F20"/>
    <mergeCell ref="L17:L20"/>
    <mergeCell ref="E21:K21"/>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P34"/>
  <sheetViews>
    <sheetView tabSelected="1" topLeftCell="I4" workbookViewId="0">
      <selection activeCell="V8" sqref="V8"/>
    </sheetView>
  </sheetViews>
  <sheetFormatPr defaultColWidth="10.5703125" defaultRowHeight="11.25"/>
  <cols>
    <col min="1" max="6" width="10.5703125" style="1" hidden="1" customWidth="1"/>
    <col min="7" max="8" width="9.140625" style="2" hidden="1" customWidth="1"/>
    <col min="9" max="9" width="12.7109375" style="3" customWidth="1"/>
    <col min="10" max="10" width="44.7109375" style="3" customWidth="1"/>
    <col min="11" max="11" width="1.7109375" style="3" hidden="1" customWidth="1"/>
    <col min="12" max="12" width="29.7109375" style="3" customWidth="1"/>
    <col min="13" max="14" width="23.7109375" style="3" hidden="1" customWidth="1"/>
    <col min="15" max="15" width="11.7109375" style="3" customWidth="1"/>
    <col min="16" max="16" width="3.7109375" style="3" customWidth="1"/>
    <col min="17" max="17" width="11.7109375" style="3" customWidth="1"/>
    <col min="18" max="18" width="8.5703125" style="3" customWidth="1"/>
    <col min="19" max="19" width="29.7109375" style="3" customWidth="1"/>
    <col min="20" max="21" width="23.7109375" style="3" hidden="1" customWidth="1"/>
    <col min="22" max="22" width="11.7109375" style="3" customWidth="1"/>
    <col min="23" max="23" width="3.7109375" style="3" customWidth="1"/>
    <col min="24" max="24" width="11.7109375" style="3" customWidth="1"/>
    <col min="25" max="25" width="8.5703125" style="3" customWidth="1"/>
    <col min="26" max="26" width="29.7109375" style="3" customWidth="1"/>
    <col min="27" max="28" width="23.7109375" style="3" hidden="1" customWidth="1"/>
    <col min="29" max="29" width="11.7109375" style="3" customWidth="1"/>
    <col min="30" max="30" width="3.7109375" style="3" customWidth="1"/>
    <col min="31" max="31" width="11.7109375" style="3" customWidth="1"/>
    <col min="32" max="32" width="8.5703125" style="3" customWidth="1"/>
    <col min="33" max="33" width="29.7109375" style="3" customWidth="1"/>
    <col min="34" max="35" width="23.7109375" style="3" hidden="1" customWidth="1"/>
    <col min="36" max="36" width="11.7109375" style="3" customWidth="1"/>
    <col min="37" max="37" width="3.7109375" style="3" customWidth="1"/>
    <col min="38" max="38" width="11.7109375" style="3" customWidth="1"/>
    <col min="39" max="39" width="8.5703125" style="3" customWidth="1"/>
    <col min="40" max="40" width="29.7109375" style="3" customWidth="1"/>
    <col min="41" max="42" width="23.7109375" style="3" hidden="1" customWidth="1"/>
    <col min="43" max="43" width="11.7109375" style="3" customWidth="1"/>
    <col min="44" max="44" width="3.7109375" style="3" customWidth="1"/>
    <col min="45" max="45" width="11.7109375" style="3" customWidth="1"/>
    <col min="46" max="46" width="8.5703125" style="3" customWidth="1"/>
    <col min="47" max="47" width="29.7109375" style="3" customWidth="1"/>
    <col min="48" max="49" width="23.7109375" style="3" hidden="1" customWidth="1"/>
    <col min="50" max="50" width="11.7109375" style="3" customWidth="1"/>
    <col min="51" max="51" width="3.7109375" style="3" customWidth="1"/>
    <col min="52" max="52" width="11.7109375" style="3" customWidth="1"/>
    <col min="53" max="53" width="8.5703125" style="3" hidden="1" customWidth="1"/>
    <col min="54" max="54" width="4.7109375" style="3" customWidth="1"/>
    <col min="55" max="55" width="115.7109375" style="3" customWidth="1"/>
    <col min="56" max="57" width="10.5703125" style="1"/>
    <col min="58" max="58" width="11.140625" style="1" customWidth="1"/>
    <col min="59" max="66" width="10.5703125" style="1"/>
    <col min="67" max="288" width="10.5703125" style="3"/>
    <col min="289" max="296" width="0" style="3" hidden="1" customWidth="1"/>
    <col min="297" max="297" width="3.7109375" style="3" customWidth="1"/>
    <col min="298" max="298" width="3.85546875" style="3" customWidth="1"/>
    <col min="299" max="299" width="3.7109375" style="3" customWidth="1"/>
    <col min="300" max="300" width="12.7109375" style="3" customWidth="1"/>
    <col min="301" max="301" width="52.7109375" style="3" customWidth="1"/>
    <col min="302" max="305" width="0" style="3" hidden="1" customWidth="1"/>
    <col min="306" max="306" width="12.28515625" style="3" customWidth="1"/>
    <col min="307" max="307" width="6.42578125" style="3" customWidth="1"/>
    <col min="308" max="308" width="12.28515625" style="3" customWidth="1"/>
    <col min="309" max="309" width="0" style="3" hidden="1" customWidth="1"/>
    <col min="310" max="310" width="3.7109375" style="3" customWidth="1"/>
    <col min="311" max="311" width="11.140625" style="3" bestFit="1" customWidth="1"/>
    <col min="312" max="313" width="10.5703125" style="3"/>
    <col min="314" max="314" width="11.140625" style="3" customWidth="1"/>
    <col min="315" max="544" width="10.5703125" style="3"/>
    <col min="545" max="552" width="0" style="3" hidden="1" customWidth="1"/>
    <col min="553" max="553" width="3.7109375" style="3" customWidth="1"/>
    <col min="554" max="554" width="3.85546875" style="3" customWidth="1"/>
    <col min="555" max="555" width="3.7109375" style="3" customWidth="1"/>
    <col min="556" max="556" width="12.7109375" style="3" customWidth="1"/>
    <col min="557" max="557" width="52.7109375" style="3" customWidth="1"/>
    <col min="558" max="561" width="0" style="3" hidden="1" customWidth="1"/>
    <col min="562" max="562" width="12.28515625" style="3" customWidth="1"/>
    <col min="563" max="563" width="6.42578125" style="3" customWidth="1"/>
    <col min="564" max="564" width="12.28515625" style="3" customWidth="1"/>
    <col min="565" max="565" width="0" style="3" hidden="1" customWidth="1"/>
    <col min="566" max="566" width="3.7109375" style="3" customWidth="1"/>
    <col min="567" max="567" width="11.140625" style="3" bestFit="1" customWidth="1"/>
    <col min="568" max="569" width="10.5703125" style="3"/>
    <col min="570" max="570" width="11.140625" style="3" customWidth="1"/>
    <col min="571" max="800" width="10.5703125" style="3"/>
    <col min="801" max="808" width="0" style="3" hidden="1" customWidth="1"/>
    <col min="809" max="809" width="3.7109375" style="3" customWidth="1"/>
    <col min="810" max="810" width="3.85546875" style="3" customWidth="1"/>
    <col min="811" max="811" width="3.7109375" style="3" customWidth="1"/>
    <col min="812" max="812" width="12.7109375" style="3" customWidth="1"/>
    <col min="813" max="813" width="52.7109375" style="3" customWidth="1"/>
    <col min="814" max="817" width="0" style="3" hidden="1" customWidth="1"/>
    <col min="818" max="818" width="12.28515625" style="3" customWidth="1"/>
    <col min="819" max="819" width="6.42578125" style="3" customWidth="1"/>
    <col min="820" max="820" width="12.28515625" style="3" customWidth="1"/>
    <col min="821" max="821" width="0" style="3" hidden="1" customWidth="1"/>
    <col min="822" max="822" width="3.7109375" style="3" customWidth="1"/>
    <col min="823" max="823" width="11.140625" style="3" bestFit="1" customWidth="1"/>
    <col min="824" max="825" width="10.5703125" style="3"/>
    <col min="826" max="826" width="11.140625" style="3" customWidth="1"/>
    <col min="827" max="1056" width="10.5703125" style="3"/>
    <col min="1057" max="1064" width="0" style="3" hidden="1" customWidth="1"/>
    <col min="1065" max="1065" width="3.7109375" style="3" customWidth="1"/>
    <col min="1066" max="1066" width="3.85546875" style="3" customWidth="1"/>
    <col min="1067" max="1067" width="3.7109375" style="3" customWidth="1"/>
    <col min="1068" max="1068" width="12.7109375" style="3" customWidth="1"/>
    <col min="1069" max="1069" width="52.7109375" style="3" customWidth="1"/>
    <col min="1070" max="1073" width="0" style="3" hidden="1" customWidth="1"/>
    <col min="1074" max="1074" width="12.28515625" style="3" customWidth="1"/>
    <col min="1075" max="1075" width="6.42578125" style="3" customWidth="1"/>
    <col min="1076" max="1076" width="12.28515625" style="3" customWidth="1"/>
    <col min="1077" max="1077" width="0" style="3" hidden="1" customWidth="1"/>
    <col min="1078" max="1078" width="3.7109375" style="3" customWidth="1"/>
    <col min="1079" max="1079" width="11.140625" style="3" bestFit="1" customWidth="1"/>
    <col min="1080" max="1081" width="10.5703125" style="3"/>
    <col min="1082" max="1082" width="11.140625" style="3" customWidth="1"/>
    <col min="1083" max="1312" width="10.5703125" style="3"/>
    <col min="1313" max="1320" width="0" style="3" hidden="1" customWidth="1"/>
    <col min="1321" max="1321" width="3.7109375" style="3" customWidth="1"/>
    <col min="1322" max="1322" width="3.85546875" style="3" customWidth="1"/>
    <col min="1323" max="1323" width="3.7109375" style="3" customWidth="1"/>
    <col min="1324" max="1324" width="12.7109375" style="3" customWidth="1"/>
    <col min="1325" max="1325" width="52.7109375" style="3" customWidth="1"/>
    <col min="1326" max="1329" width="0" style="3" hidden="1" customWidth="1"/>
    <col min="1330" max="1330" width="12.28515625" style="3" customWidth="1"/>
    <col min="1331" max="1331" width="6.42578125" style="3" customWidth="1"/>
    <col min="1332" max="1332" width="12.28515625" style="3" customWidth="1"/>
    <col min="1333" max="1333" width="0" style="3" hidden="1" customWidth="1"/>
    <col min="1334" max="1334" width="3.7109375" style="3" customWidth="1"/>
    <col min="1335" max="1335" width="11.140625" style="3" bestFit="1" customWidth="1"/>
    <col min="1336" max="1337" width="10.5703125" style="3"/>
    <col min="1338" max="1338" width="11.140625" style="3" customWidth="1"/>
    <col min="1339" max="1568" width="10.5703125" style="3"/>
    <col min="1569" max="1576" width="0" style="3" hidden="1" customWidth="1"/>
    <col min="1577" max="1577" width="3.7109375" style="3" customWidth="1"/>
    <col min="1578" max="1578" width="3.85546875" style="3" customWidth="1"/>
    <col min="1579" max="1579" width="3.7109375" style="3" customWidth="1"/>
    <col min="1580" max="1580" width="12.7109375" style="3" customWidth="1"/>
    <col min="1581" max="1581" width="52.7109375" style="3" customWidth="1"/>
    <col min="1582" max="1585" width="0" style="3" hidden="1" customWidth="1"/>
    <col min="1586" max="1586" width="12.28515625" style="3" customWidth="1"/>
    <col min="1587" max="1587" width="6.42578125" style="3" customWidth="1"/>
    <col min="1588" max="1588" width="12.28515625" style="3" customWidth="1"/>
    <col min="1589" max="1589" width="0" style="3" hidden="1" customWidth="1"/>
    <col min="1590" max="1590" width="3.7109375" style="3" customWidth="1"/>
    <col min="1591" max="1591" width="11.140625" style="3" bestFit="1" customWidth="1"/>
    <col min="1592" max="1593" width="10.5703125" style="3"/>
    <col min="1594" max="1594" width="11.140625" style="3" customWidth="1"/>
    <col min="1595" max="1824" width="10.5703125" style="3"/>
    <col min="1825" max="1832" width="0" style="3" hidden="1" customWidth="1"/>
    <col min="1833" max="1833" width="3.7109375" style="3" customWidth="1"/>
    <col min="1834" max="1834" width="3.85546875" style="3" customWidth="1"/>
    <col min="1835" max="1835" width="3.7109375" style="3" customWidth="1"/>
    <col min="1836" max="1836" width="12.7109375" style="3" customWidth="1"/>
    <col min="1837" max="1837" width="52.7109375" style="3" customWidth="1"/>
    <col min="1838" max="1841" width="0" style="3" hidden="1" customWidth="1"/>
    <col min="1842" max="1842" width="12.28515625" style="3" customWidth="1"/>
    <col min="1843" max="1843" width="6.42578125" style="3" customWidth="1"/>
    <col min="1844" max="1844" width="12.28515625" style="3" customWidth="1"/>
    <col min="1845" max="1845" width="0" style="3" hidden="1" customWidth="1"/>
    <col min="1846" max="1846" width="3.7109375" style="3" customWidth="1"/>
    <col min="1847" max="1847" width="11.140625" style="3" bestFit="1" customWidth="1"/>
    <col min="1848" max="1849" width="10.5703125" style="3"/>
    <col min="1850" max="1850" width="11.140625" style="3" customWidth="1"/>
    <col min="1851" max="2080" width="10.5703125" style="3"/>
    <col min="2081" max="2088" width="0" style="3" hidden="1" customWidth="1"/>
    <col min="2089" max="2089" width="3.7109375" style="3" customWidth="1"/>
    <col min="2090" max="2090" width="3.85546875" style="3" customWidth="1"/>
    <col min="2091" max="2091" width="3.7109375" style="3" customWidth="1"/>
    <col min="2092" max="2092" width="12.7109375" style="3" customWidth="1"/>
    <col min="2093" max="2093" width="52.7109375" style="3" customWidth="1"/>
    <col min="2094" max="2097" width="0" style="3" hidden="1" customWidth="1"/>
    <col min="2098" max="2098" width="12.28515625" style="3" customWidth="1"/>
    <col min="2099" max="2099" width="6.42578125" style="3" customWidth="1"/>
    <col min="2100" max="2100" width="12.28515625" style="3" customWidth="1"/>
    <col min="2101" max="2101" width="0" style="3" hidden="1" customWidth="1"/>
    <col min="2102" max="2102" width="3.7109375" style="3" customWidth="1"/>
    <col min="2103" max="2103" width="11.140625" style="3" bestFit="1" customWidth="1"/>
    <col min="2104" max="2105" width="10.5703125" style="3"/>
    <col min="2106" max="2106" width="11.140625" style="3" customWidth="1"/>
    <col min="2107" max="2336" width="10.5703125" style="3"/>
    <col min="2337" max="2344" width="0" style="3" hidden="1" customWidth="1"/>
    <col min="2345" max="2345" width="3.7109375" style="3" customWidth="1"/>
    <col min="2346" max="2346" width="3.85546875" style="3" customWidth="1"/>
    <col min="2347" max="2347" width="3.7109375" style="3" customWidth="1"/>
    <col min="2348" max="2348" width="12.7109375" style="3" customWidth="1"/>
    <col min="2349" max="2349" width="52.7109375" style="3" customWidth="1"/>
    <col min="2350" max="2353" width="0" style="3" hidden="1" customWidth="1"/>
    <col min="2354" max="2354" width="12.28515625" style="3" customWidth="1"/>
    <col min="2355" max="2355" width="6.42578125" style="3" customWidth="1"/>
    <col min="2356" max="2356" width="12.28515625" style="3" customWidth="1"/>
    <col min="2357" max="2357" width="0" style="3" hidden="1" customWidth="1"/>
    <col min="2358" max="2358" width="3.7109375" style="3" customWidth="1"/>
    <col min="2359" max="2359" width="11.140625" style="3" bestFit="1" customWidth="1"/>
    <col min="2360" max="2361" width="10.5703125" style="3"/>
    <col min="2362" max="2362" width="11.140625" style="3" customWidth="1"/>
    <col min="2363" max="2592" width="10.5703125" style="3"/>
    <col min="2593" max="2600" width="0" style="3" hidden="1" customWidth="1"/>
    <col min="2601" max="2601" width="3.7109375" style="3" customWidth="1"/>
    <col min="2602" max="2602" width="3.85546875" style="3" customWidth="1"/>
    <col min="2603" max="2603" width="3.7109375" style="3" customWidth="1"/>
    <col min="2604" max="2604" width="12.7109375" style="3" customWidth="1"/>
    <col min="2605" max="2605" width="52.7109375" style="3" customWidth="1"/>
    <col min="2606" max="2609" width="0" style="3" hidden="1" customWidth="1"/>
    <col min="2610" max="2610" width="12.28515625" style="3" customWidth="1"/>
    <col min="2611" max="2611" width="6.42578125" style="3" customWidth="1"/>
    <col min="2612" max="2612" width="12.28515625" style="3" customWidth="1"/>
    <col min="2613" max="2613" width="0" style="3" hidden="1" customWidth="1"/>
    <col min="2614" max="2614" width="3.7109375" style="3" customWidth="1"/>
    <col min="2615" max="2615" width="11.140625" style="3" bestFit="1" customWidth="1"/>
    <col min="2616" max="2617" width="10.5703125" style="3"/>
    <col min="2618" max="2618" width="11.140625" style="3" customWidth="1"/>
    <col min="2619" max="2848" width="10.5703125" style="3"/>
    <col min="2849" max="2856" width="0" style="3" hidden="1" customWidth="1"/>
    <col min="2857" max="2857" width="3.7109375" style="3" customWidth="1"/>
    <col min="2858" max="2858" width="3.85546875" style="3" customWidth="1"/>
    <col min="2859" max="2859" width="3.7109375" style="3" customWidth="1"/>
    <col min="2860" max="2860" width="12.7109375" style="3" customWidth="1"/>
    <col min="2861" max="2861" width="52.7109375" style="3" customWidth="1"/>
    <col min="2862" max="2865" width="0" style="3" hidden="1" customWidth="1"/>
    <col min="2866" max="2866" width="12.28515625" style="3" customWidth="1"/>
    <col min="2867" max="2867" width="6.42578125" style="3" customWidth="1"/>
    <col min="2868" max="2868" width="12.28515625" style="3" customWidth="1"/>
    <col min="2869" max="2869" width="0" style="3" hidden="1" customWidth="1"/>
    <col min="2870" max="2870" width="3.7109375" style="3" customWidth="1"/>
    <col min="2871" max="2871" width="11.140625" style="3" bestFit="1" customWidth="1"/>
    <col min="2872" max="2873" width="10.5703125" style="3"/>
    <col min="2874" max="2874" width="11.140625" style="3" customWidth="1"/>
    <col min="2875" max="3104" width="10.5703125" style="3"/>
    <col min="3105" max="3112" width="0" style="3" hidden="1" customWidth="1"/>
    <col min="3113" max="3113" width="3.7109375" style="3" customWidth="1"/>
    <col min="3114" max="3114" width="3.85546875" style="3" customWidth="1"/>
    <col min="3115" max="3115" width="3.7109375" style="3" customWidth="1"/>
    <col min="3116" max="3116" width="12.7109375" style="3" customWidth="1"/>
    <col min="3117" max="3117" width="52.7109375" style="3" customWidth="1"/>
    <col min="3118" max="3121" width="0" style="3" hidden="1" customWidth="1"/>
    <col min="3122" max="3122" width="12.28515625" style="3" customWidth="1"/>
    <col min="3123" max="3123" width="6.42578125" style="3" customWidth="1"/>
    <col min="3124" max="3124" width="12.28515625" style="3" customWidth="1"/>
    <col min="3125" max="3125" width="0" style="3" hidden="1" customWidth="1"/>
    <col min="3126" max="3126" width="3.7109375" style="3" customWidth="1"/>
    <col min="3127" max="3127" width="11.140625" style="3" bestFit="1" customWidth="1"/>
    <col min="3128" max="3129" width="10.5703125" style="3"/>
    <col min="3130" max="3130" width="11.140625" style="3" customWidth="1"/>
    <col min="3131" max="3360" width="10.5703125" style="3"/>
    <col min="3361" max="3368" width="0" style="3" hidden="1" customWidth="1"/>
    <col min="3369" max="3369" width="3.7109375" style="3" customWidth="1"/>
    <col min="3370" max="3370" width="3.85546875" style="3" customWidth="1"/>
    <col min="3371" max="3371" width="3.7109375" style="3" customWidth="1"/>
    <col min="3372" max="3372" width="12.7109375" style="3" customWidth="1"/>
    <col min="3373" max="3373" width="52.7109375" style="3" customWidth="1"/>
    <col min="3374" max="3377" width="0" style="3" hidden="1" customWidth="1"/>
    <col min="3378" max="3378" width="12.28515625" style="3" customWidth="1"/>
    <col min="3379" max="3379" width="6.42578125" style="3" customWidth="1"/>
    <col min="3380" max="3380" width="12.28515625" style="3" customWidth="1"/>
    <col min="3381" max="3381" width="0" style="3" hidden="1" customWidth="1"/>
    <col min="3382" max="3382" width="3.7109375" style="3" customWidth="1"/>
    <col min="3383" max="3383" width="11.140625" style="3" bestFit="1" customWidth="1"/>
    <col min="3384" max="3385" width="10.5703125" style="3"/>
    <col min="3386" max="3386" width="11.140625" style="3" customWidth="1"/>
    <col min="3387" max="3616" width="10.5703125" style="3"/>
    <col min="3617" max="3624" width="0" style="3" hidden="1" customWidth="1"/>
    <col min="3625" max="3625" width="3.7109375" style="3" customWidth="1"/>
    <col min="3626" max="3626" width="3.85546875" style="3" customWidth="1"/>
    <col min="3627" max="3627" width="3.7109375" style="3" customWidth="1"/>
    <col min="3628" max="3628" width="12.7109375" style="3" customWidth="1"/>
    <col min="3629" max="3629" width="52.7109375" style="3" customWidth="1"/>
    <col min="3630" max="3633" width="0" style="3" hidden="1" customWidth="1"/>
    <col min="3634" max="3634" width="12.28515625" style="3" customWidth="1"/>
    <col min="3635" max="3635" width="6.42578125" style="3" customWidth="1"/>
    <col min="3636" max="3636" width="12.28515625" style="3" customWidth="1"/>
    <col min="3637" max="3637" width="0" style="3" hidden="1" customWidth="1"/>
    <col min="3638" max="3638" width="3.7109375" style="3" customWidth="1"/>
    <col min="3639" max="3639" width="11.140625" style="3" bestFit="1" customWidth="1"/>
    <col min="3640" max="3641" width="10.5703125" style="3"/>
    <col min="3642" max="3642" width="11.140625" style="3" customWidth="1"/>
    <col min="3643" max="3872" width="10.5703125" style="3"/>
    <col min="3873" max="3880" width="0" style="3" hidden="1" customWidth="1"/>
    <col min="3881" max="3881" width="3.7109375" style="3" customWidth="1"/>
    <col min="3882" max="3882" width="3.85546875" style="3" customWidth="1"/>
    <col min="3883" max="3883" width="3.7109375" style="3" customWidth="1"/>
    <col min="3884" max="3884" width="12.7109375" style="3" customWidth="1"/>
    <col min="3885" max="3885" width="52.7109375" style="3" customWidth="1"/>
    <col min="3886" max="3889" width="0" style="3" hidden="1" customWidth="1"/>
    <col min="3890" max="3890" width="12.28515625" style="3" customWidth="1"/>
    <col min="3891" max="3891" width="6.42578125" style="3" customWidth="1"/>
    <col min="3892" max="3892" width="12.28515625" style="3" customWidth="1"/>
    <col min="3893" max="3893" width="0" style="3" hidden="1" customWidth="1"/>
    <col min="3894" max="3894" width="3.7109375" style="3" customWidth="1"/>
    <col min="3895" max="3895" width="11.140625" style="3" bestFit="1" customWidth="1"/>
    <col min="3896" max="3897" width="10.5703125" style="3"/>
    <col min="3898" max="3898" width="11.140625" style="3" customWidth="1"/>
    <col min="3899" max="4128" width="10.5703125" style="3"/>
    <col min="4129" max="4136" width="0" style="3" hidden="1" customWidth="1"/>
    <col min="4137" max="4137" width="3.7109375" style="3" customWidth="1"/>
    <col min="4138" max="4138" width="3.85546875" style="3" customWidth="1"/>
    <col min="4139" max="4139" width="3.7109375" style="3" customWidth="1"/>
    <col min="4140" max="4140" width="12.7109375" style="3" customWidth="1"/>
    <col min="4141" max="4141" width="52.7109375" style="3" customWidth="1"/>
    <col min="4142" max="4145" width="0" style="3" hidden="1" customWidth="1"/>
    <col min="4146" max="4146" width="12.28515625" style="3" customWidth="1"/>
    <col min="4147" max="4147" width="6.42578125" style="3" customWidth="1"/>
    <col min="4148" max="4148" width="12.28515625" style="3" customWidth="1"/>
    <col min="4149" max="4149" width="0" style="3" hidden="1" customWidth="1"/>
    <col min="4150" max="4150" width="3.7109375" style="3" customWidth="1"/>
    <col min="4151" max="4151" width="11.140625" style="3" bestFit="1" customWidth="1"/>
    <col min="4152" max="4153" width="10.5703125" style="3"/>
    <col min="4154" max="4154" width="11.140625" style="3" customWidth="1"/>
    <col min="4155" max="4384" width="10.5703125" style="3"/>
    <col min="4385" max="4392" width="0" style="3" hidden="1" customWidth="1"/>
    <col min="4393" max="4393" width="3.7109375" style="3" customWidth="1"/>
    <col min="4394" max="4394" width="3.85546875" style="3" customWidth="1"/>
    <col min="4395" max="4395" width="3.7109375" style="3" customWidth="1"/>
    <col min="4396" max="4396" width="12.7109375" style="3" customWidth="1"/>
    <col min="4397" max="4397" width="52.7109375" style="3" customWidth="1"/>
    <col min="4398" max="4401" width="0" style="3" hidden="1" customWidth="1"/>
    <col min="4402" max="4402" width="12.28515625" style="3" customWidth="1"/>
    <col min="4403" max="4403" width="6.42578125" style="3" customWidth="1"/>
    <col min="4404" max="4404" width="12.28515625" style="3" customWidth="1"/>
    <col min="4405" max="4405" width="0" style="3" hidden="1" customWidth="1"/>
    <col min="4406" max="4406" width="3.7109375" style="3" customWidth="1"/>
    <col min="4407" max="4407" width="11.140625" style="3" bestFit="1" customWidth="1"/>
    <col min="4408" max="4409" width="10.5703125" style="3"/>
    <col min="4410" max="4410" width="11.140625" style="3" customWidth="1"/>
    <col min="4411" max="4640" width="10.5703125" style="3"/>
    <col min="4641" max="4648" width="0" style="3" hidden="1" customWidth="1"/>
    <col min="4649" max="4649" width="3.7109375" style="3" customWidth="1"/>
    <col min="4650" max="4650" width="3.85546875" style="3" customWidth="1"/>
    <col min="4651" max="4651" width="3.7109375" style="3" customWidth="1"/>
    <col min="4652" max="4652" width="12.7109375" style="3" customWidth="1"/>
    <col min="4653" max="4653" width="52.7109375" style="3" customWidth="1"/>
    <col min="4654" max="4657" width="0" style="3" hidden="1" customWidth="1"/>
    <col min="4658" max="4658" width="12.28515625" style="3" customWidth="1"/>
    <col min="4659" max="4659" width="6.42578125" style="3" customWidth="1"/>
    <col min="4660" max="4660" width="12.28515625" style="3" customWidth="1"/>
    <col min="4661" max="4661" width="0" style="3" hidden="1" customWidth="1"/>
    <col min="4662" max="4662" width="3.7109375" style="3" customWidth="1"/>
    <col min="4663" max="4663" width="11.140625" style="3" bestFit="1" customWidth="1"/>
    <col min="4664" max="4665" width="10.5703125" style="3"/>
    <col min="4666" max="4666" width="11.140625" style="3" customWidth="1"/>
    <col min="4667" max="4896" width="10.5703125" style="3"/>
    <col min="4897" max="4904" width="0" style="3" hidden="1" customWidth="1"/>
    <col min="4905" max="4905" width="3.7109375" style="3" customWidth="1"/>
    <col min="4906" max="4906" width="3.85546875" style="3" customWidth="1"/>
    <col min="4907" max="4907" width="3.7109375" style="3" customWidth="1"/>
    <col min="4908" max="4908" width="12.7109375" style="3" customWidth="1"/>
    <col min="4909" max="4909" width="52.7109375" style="3" customWidth="1"/>
    <col min="4910" max="4913" width="0" style="3" hidden="1" customWidth="1"/>
    <col min="4914" max="4914" width="12.28515625" style="3" customWidth="1"/>
    <col min="4915" max="4915" width="6.42578125" style="3" customWidth="1"/>
    <col min="4916" max="4916" width="12.28515625" style="3" customWidth="1"/>
    <col min="4917" max="4917" width="0" style="3" hidden="1" customWidth="1"/>
    <col min="4918" max="4918" width="3.7109375" style="3" customWidth="1"/>
    <col min="4919" max="4919" width="11.140625" style="3" bestFit="1" customWidth="1"/>
    <col min="4920" max="4921" width="10.5703125" style="3"/>
    <col min="4922" max="4922" width="11.140625" style="3" customWidth="1"/>
    <col min="4923" max="5152" width="10.5703125" style="3"/>
    <col min="5153" max="5160" width="0" style="3" hidden="1" customWidth="1"/>
    <col min="5161" max="5161" width="3.7109375" style="3" customWidth="1"/>
    <col min="5162" max="5162" width="3.85546875" style="3" customWidth="1"/>
    <col min="5163" max="5163" width="3.7109375" style="3" customWidth="1"/>
    <col min="5164" max="5164" width="12.7109375" style="3" customWidth="1"/>
    <col min="5165" max="5165" width="52.7109375" style="3" customWidth="1"/>
    <col min="5166" max="5169" width="0" style="3" hidden="1" customWidth="1"/>
    <col min="5170" max="5170" width="12.28515625" style="3" customWidth="1"/>
    <col min="5171" max="5171" width="6.42578125" style="3" customWidth="1"/>
    <col min="5172" max="5172" width="12.28515625" style="3" customWidth="1"/>
    <col min="5173" max="5173" width="0" style="3" hidden="1" customWidth="1"/>
    <col min="5174" max="5174" width="3.7109375" style="3" customWidth="1"/>
    <col min="5175" max="5175" width="11.140625" style="3" bestFit="1" customWidth="1"/>
    <col min="5176" max="5177" width="10.5703125" style="3"/>
    <col min="5178" max="5178" width="11.140625" style="3" customWidth="1"/>
    <col min="5179" max="5408" width="10.5703125" style="3"/>
    <col min="5409" max="5416" width="0" style="3" hidden="1" customWidth="1"/>
    <col min="5417" max="5417" width="3.7109375" style="3" customWidth="1"/>
    <col min="5418" max="5418" width="3.85546875" style="3" customWidth="1"/>
    <col min="5419" max="5419" width="3.7109375" style="3" customWidth="1"/>
    <col min="5420" max="5420" width="12.7109375" style="3" customWidth="1"/>
    <col min="5421" max="5421" width="52.7109375" style="3" customWidth="1"/>
    <col min="5422" max="5425" width="0" style="3" hidden="1" customWidth="1"/>
    <col min="5426" max="5426" width="12.28515625" style="3" customWidth="1"/>
    <col min="5427" max="5427" width="6.42578125" style="3" customWidth="1"/>
    <col min="5428" max="5428" width="12.28515625" style="3" customWidth="1"/>
    <col min="5429" max="5429" width="0" style="3" hidden="1" customWidth="1"/>
    <col min="5430" max="5430" width="3.7109375" style="3" customWidth="1"/>
    <col min="5431" max="5431" width="11.140625" style="3" bestFit="1" customWidth="1"/>
    <col min="5432" max="5433" width="10.5703125" style="3"/>
    <col min="5434" max="5434" width="11.140625" style="3" customWidth="1"/>
    <col min="5435" max="5664" width="10.5703125" style="3"/>
    <col min="5665" max="5672" width="0" style="3" hidden="1" customWidth="1"/>
    <col min="5673" max="5673" width="3.7109375" style="3" customWidth="1"/>
    <col min="5674" max="5674" width="3.85546875" style="3" customWidth="1"/>
    <col min="5675" max="5675" width="3.7109375" style="3" customWidth="1"/>
    <col min="5676" max="5676" width="12.7109375" style="3" customWidth="1"/>
    <col min="5677" max="5677" width="52.7109375" style="3" customWidth="1"/>
    <col min="5678" max="5681" width="0" style="3" hidden="1" customWidth="1"/>
    <col min="5682" max="5682" width="12.28515625" style="3" customWidth="1"/>
    <col min="5683" max="5683" width="6.42578125" style="3" customWidth="1"/>
    <col min="5684" max="5684" width="12.28515625" style="3" customWidth="1"/>
    <col min="5685" max="5685" width="0" style="3" hidden="1" customWidth="1"/>
    <col min="5686" max="5686" width="3.7109375" style="3" customWidth="1"/>
    <col min="5687" max="5687" width="11.140625" style="3" bestFit="1" customWidth="1"/>
    <col min="5688" max="5689" width="10.5703125" style="3"/>
    <col min="5690" max="5690" width="11.140625" style="3" customWidth="1"/>
    <col min="5691" max="5920" width="10.5703125" style="3"/>
    <col min="5921" max="5928" width="0" style="3" hidden="1" customWidth="1"/>
    <col min="5929" max="5929" width="3.7109375" style="3" customWidth="1"/>
    <col min="5930" max="5930" width="3.85546875" style="3" customWidth="1"/>
    <col min="5931" max="5931" width="3.7109375" style="3" customWidth="1"/>
    <col min="5932" max="5932" width="12.7109375" style="3" customWidth="1"/>
    <col min="5933" max="5933" width="52.7109375" style="3" customWidth="1"/>
    <col min="5934" max="5937" width="0" style="3" hidden="1" customWidth="1"/>
    <col min="5938" max="5938" width="12.28515625" style="3" customWidth="1"/>
    <col min="5939" max="5939" width="6.42578125" style="3" customWidth="1"/>
    <col min="5940" max="5940" width="12.28515625" style="3" customWidth="1"/>
    <col min="5941" max="5941" width="0" style="3" hidden="1" customWidth="1"/>
    <col min="5942" max="5942" width="3.7109375" style="3" customWidth="1"/>
    <col min="5943" max="5943" width="11.140625" style="3" bestFit="1" customWidth="1"/>
    <col min="5944" max="5945" width="10.5703125" style="3"/>
    <col min="5946" max="5946" width="11.140625" style="3" customWidth="1"/>
    <col min="5947" max="6176" width="10.5703125" style="3"/>
    <col min="6177" max="6184" width="0" style="3" hidden="1" customWidth="1"/>
    <col min="6185" max="6185" width="3.7109375" style="3" customWidth="1"/>
    <col min="6186" max="6186" width="3.85546875" style="3" customWidth="1"/>
    <col min="6187" max="6187" width="3.7109375" style="3" customWidth="1"/>
    <col min="6188" max="6188" width="12.7109375" style="3" customWidth="1"/>
    <col min="6189" max="6189" width="52.7109375" style="3" customWidth="1"/>
    <col min="6190" max="6193" width="0" style="3" hidden="1" customWidth="1"/>
    <col min="6194" max="6194" width="12.28515625" style="3" customWidth="1"/>
    <col min="6195" max="6195" width="6.42578125" style="3" customWidth="1"/>
    <col min="6196" max="6196" width="12.28515625" style="3" customWidth="1"/>
    <col min="6197" max="6197" width="0" style="3" hidden="1" customWidth="1"/>
    <col min="6198" max="6198" width="3.7109375" style="3" customWidth="1"/>
    <col min="6199" max="6199" width="11.140625" style="3" bestFit="1" customWidth="1"/>
    <col min="6200" max="6201" width="10.5703125" style="3"/>
    <col min="6202" max="6202" width="11.140625" style="3" customWidth="1"/>
    <col min="6203" max="6432" width="10.5703125" style="3"/>
    <col min="6433" max="6440" width="0" style="3" hidden="1" customWidth="1"/>
    <col min="6441" max="6441" width="3.7109375" style="3" customWidth="1"/>
    <col min="6442" max="6442" width="3.85546875" style="3" customWidth="1"/>
    <col min="6443" max="6443" width="3.7109375" style="3" customWidth="1"/>
    <col min="6444" max="6444" width="12.7109375" style="3" customWidth="1"/>
    <col min="6445" max="6445" width="52.7109375" style="3" customWidth="1"/>
    <col min="6446" max="6449" width="0" style="3" hidden="1" customWidth="1"/>
    <col min="6450" max="6450" width="12.28515625" style="3" customWidth="1"/>
    <col min="6451" max="6451" width="6.42578125" style="3" customWidth="1"/>
    <col min="6452" max="6452" width="12.28515625" style="3" customWidth="1"/>
    <col min="6453" max="6453" width="0" style="3" hidden="1" customWidth="1"/>
    <col min="6454" max="6454" width="3.7109375" style="3" customWidth="1"/>
    <col min="6455" max="6455" width="11.140625" style="3" bestFit="1" customWidth="1"/>
    <col min="6456" max="6457" width="10.5703125" style="3"/>
    <col min="6458" max="6458" width="11.140625" style="3" customWidth="1"/>
    <col min="6459" max="6688" width="10.5703125" style="3"/>
    <col min="6689" max="6696" width="0" style="3" hidden="1" customWidth="1"/>
    <col min="6697" max="6697" width="3.7109375" style="3" customWidth="1"/>
    <col min="6698" max="6698" width="3.85546875" style="3" customWidth="1"/>
    <col min="6699" max="6699" width="3.7109375" style="3" customWidth="1"/>
    <col min="6700" max="6700" width="12.7109375" style="3" customWidth="1"/>
    <col min="6701" max="6701" width="52.7109375" style="3" customWidth="1"/>
    <col min="6702" max="6705" width="0" style="3" hidden="1" customWidth="1"/>
    <col min="6706" max="6706" width="12.28515625" style="3" customWidth="1"/>
    <col min="6707" max="6707" width="6.42578125" style="3" customWidth="1"/>
    <col min="6708" max="6708" width="12.28515625" style="3" customWidth="1"/>
    <col min="6709" max="6709" width="0" style="3" hidden="1" customWidth="1"/>
    <col min="6710" max="6710" width="3.7109375" style="3" customWidth="1"/>
    <col min="6711" max="6711" width="11.140625" style="3" bestFit="1" customWidth="1"/>
    <col min="6712" max="6713" width="10.5703125" style="3"/>
    <col min="6714" max="6714" width="11.140625" style="3" customWidth="1"/>
    <col min="6715" max="6944" width="10.5703125" style="3"/>
    <col min="6945" max="6952" width="0" style="3" hidden="1" customWidth="1"/>
    <col min="6953" max="6953" width="3.7109375" style="3" customWidth="1"/>
    <col min="6954" max="6954" width="3.85546875" style="3" customWidth="1"/>
    <col min="6955" max="6955" width="3.7109375" style="3" customWidth="1"/>
    <col min="6956" max="6956" width="12.7109375" style="3" customWidth="1"/>
    <col min="6957" max="6957" width="52.7109375" style="3" customWidth="1"/>
    <col min="6958" max="6961" width="0" style="3" hidden="1" customWidth="1"/>
    <col min="6962" max="6962" width="12.28515625" style="3" customWidth="1"/>
    <col min="6963" max="6963" width="6.42578125" style="3" customWidth="1"/>
    <col min="6964" max="6964" width="12.28515625" style="3" customWidth="1"/>
    <col min="6965" max="6965" width="0" style="3" hidden="1" customWidth="1"/>
    <col min="6966" max="6966" width="3.7109375" style="3" customWidth="1"/>
    <col min="6967" max="6967" width="11.140625" style="3" bestFit="1" customWidth="1"/>
    <col min="6968" max="6969" width="10.5703125" style="3"/>
    <col min="6970" max="6970" width="11.140625" style="3" customWidth="1"/>
    <col min="6971" max="7200" width="10.5703125" style="3"/>
    <col min="7201" max="7208" width="0" style="3" hidden="1" customWidth="1"/>
    <col min="7209" max="7209" width="3.7109375" style="3" customWidth="1"/>
    <col min="7210" max="7210" width="3.85546875" style="3" customWidth="1"/>
    <col min="7211" max="7211" width="3.7109375" style="3" customWidth="1"/>
    <col min="7212" max="7212" width="12.7109375" style="3" customWidth="1"/>
    <col min="7213" max="7213" width="52.7109375" style="3" customWidth="1"/>
    <col min="7214" max="7217" width="0" style="3" hidden="1" customWidth="1"/>
    <col min="7218" max="7218" width="12.28515625" style="3" customWidth="1"/>
    <col min="7219" max="7219" width="6.42578125" style="3" customWidth="1"/>
    <col min="7220" max="7220" width="12.28515625" style="3" customWidth="1"/>
    <col min="7221" max="7221" width="0" style="3" hidden="1" customWidth="1"/>
    <col min="7222" max="7222" width="3.7109375" style="3" customWidth="1"/>
    <col min="7223" max="7223" width="11.140625" style="3" bestFit="1" customWidth="1"/>
    <col min="7224" max="7225" width="10.5703125" style="3"/>
    <col min="7226" max="7226" width="11.140625" style="3" customWidth="1"/>
    <col min="7227" max="7456" width="10.5703125" style="3"/>
    <col min="7457" max="7464" width="0" style="3" hidden="1" customWidth="1"/>
    <col min="7465" max="7465" width="3.7109375" style="3" customWidth="1"/>
    <col min="7466" max="7466" width="3.85546875" style="3" customWidth="1"/>
    <col min="7467" max="7467" width="3.7109375" style="3" customWidth="1"/>
    <col min="7468" max="7468" width="12.7109375" style="3" customWidth="1"/>
    <col min="7469" max="7469" width="52.7109375" style="3" customWidth="1"/>
    <col min="7470" max="7473" width="0" style="3" hidden="1" customWidth="1"/>
    <col min="7474" max="7474" width="12.28515625" style="3" customWidth="1"/>
    <col min="7475" max="7475" width="6.42578125" style="3" customWidth="1"/>
    <col min="7476" max="7476" width="12.28515625" style="3" customWidth="1"/>
    <col min="7477" max="7477" width="0" style="3" hidden="1" customWidth="1"/>
    <col min="7478" max="7478" width="3.7109375" style="3" customWidth="1"/>
    <col min="7479" max="7479" width="11.140625" style="3" bestFit="1" customWidth="1"/>
    <col min="7480" max="7481" width="10.5703125" style="3"/>
    <col min="7482" max="7482" width="11.140625" style="3" customWidth="1"/>
    <col min="7483" max="7712" width="10.5703125" style="3"/>
    <col min="7713" max="7720" width="0" style="3" hidden="1" customWidth="1"/>
    <col min="7721" max="7721" width="3.7109375" style="3" customWidth="1"/>
    <col min="7722" max="7722" width="3.85546875" style="3" customWidth="1"/>
    <col min="7723" max="7723" width="3.7109375" style="3" customWidth="1"/>
    <col min="7724" max="7724" width="12.7109375" style="3" customWidth="1"/>
    <col min="7725" max="7725" width="52.7109375" style="3" customWidth="1"/>
    <col min="7726" max="7729" width="0" style="3" hidden="1" customWidth="1"/>
    <col min="7730" max="7730" width="12.28515625" style="3" customWidth="1"/>
    <col min="7731" max="7731" width="6.42578125" style="3" customWidth="1"/>
    <col min="7732" max="7732" width="12.28515625" style="3" customWidth="1"/>
    <col min="7733" max="7733" width="0" style="3" hidden="1" customWidth="1"/>
    <col min="7734" max="7734" width="3.7109375" style="3" customWidth="1"/>
    <col min="7735" max="7735" width="11.140625" style="3" bestFit="1" customWidth="1"/>
    <col min="7736" max="7737" width="10.5703125" style="3"/>
    <col min="7738" max="7738" width="11.140625" style="3" customWidth="1"/>
    <col min="7739" max="7968" width="10.5703125" style="3"/>
    <col min="7969" max="7976" width="0" style="3" hidden="1" customWidth="1"/>
    <col min="7977" max="7977" width="3.7109375" style="3" customWidth="1"/>
    <col min="7978" max="7978" width="3.85546875" style="3" customWidth="1"/>
    <col min="7979" max="7979" width="3.7109375" style="3" customWidth="1"/>
    <col min="7980" max="7980" width="12.7109375" style="3" customWidth="1"/>
    <col min="7981" max="7981" width="52.7109375" style="3" customWidth="1"/>
    <col min="7982" max="7985" width="0" style="3" hidden="1" customWidth="1"/>
    <col min="7986" max="7986" width="12.28515625" style="3" customWidth="1"/>
    <col min="7987" max="7987" width="6.42578125" style="3" customWidth="1"/>
    <col min="7988" max="7988" width="12.28515625" style="3" customWidth="1"/>
    <col min="7989" max="7989" width="0" style="3" hidden="1" customWidth="1"/>
    <col min="7990" max="7990" width="3.7109375" style="3" customWidth="1"/>
    <col min="7991" max="7991" width="11.140625" style="3" bestFit="1" customWidth="1"/>
    <col min="7992" max="7993" width="10.5703125" style="3"/>
    <col min="7994" max="7994" width="11.140625" style="3" customWidth="1"/>
    <col min="7995" max="8224" width="10.5703125" style="3"/>
    <col min="8225" max="8232" width="0" style="3" hidden="1" customWidth="1"/>
    <col min="8233" max="8233" width="3.7109375" style="3" customWidth="1"/>
    <col min="8234" max="8234" width="3.85546875" style="3" customWidth="1"/>
    <col min="8235" max="8235" width="3.7109375" style="3" customWidth="1"/>
    <col min="8236" max="8236" width="12.7109375" style="3" customWidth="1"/>
    <col min="8237" max="8237" width="52.7109375" style="3" customWidth="1"/>
    <col min="8238" max="8241" width="0" style="3" hidden="1" customWidth="1"/>
    <col min="8242" max="8242" width="12.28515625" style="3" customWidth="1"/>
    <col min="8243" max="8243" width="6.42578125" style="3" customWidth="1"/>
    <col min="8244" max="8244" width="12.28515625" style="3" customWidth="1"/>
    <col min="8245" max="8245" width="0" style="3" hidden="1" customWidth="1"/>
    <col min="8246" max="8246" width="3.7109375" style="3" customWidth="1"/>
    <col min="8247" max="8247" width="11.140625" style="3" bestFit="1" customWidth="1"/>
    <col min="8248" max="8249" width="10.5703125" style="3"/>
    <col min="8250" max="8250" width="11.140625" style="3" customWidth="1"/>
    <col min="8251" max="8480" width="10.5703125" style="3"/>
    <col min="8481" max="8488" width="0" style="3" hidden="1" customWidth="1"/>
    <col min="8489" max="8489" width="3.7109375" style="3" customWidth="1"/>
    <col min="8490" max="8490" width="3.85546875" style="3" customWidth="1"/>
    <col min="8491" max="8491" width="3.7109375" style="3" customWidth="1"/>
    <col min="8492" max="8492" width="12.7109375" style="3" customWidth="1"/>
    <col min="8493" max="8493" width="52.7109375" style="3" customWidth="1"/>
    <col min="8494" max="8497" width="0" style="3" hidden="1" customWidth="1"/>
    <col min="8498" max="8498" width="12.28515625" style="3" customWidth="1"/>
    <col min="8499" max="8499" width="6.42578125" style="3" customWidth="1"/>
    <col min="8500" max="8500" width="12.28515625" style="3" customWidth="1"/>
    <col min="8501" max="8501" width="0" style="3" hidden="1" customWidth="1"/>
    <col min="8502" max="8502" width="3.7109375" style="3" customWidth="1"/>
    <col min="8503" max="8503" width="11.140625" style="3" bestFit="1" customWidth="1"/>
    <col min="8504" max="8505" width="10.5703125" style="3"/>
    <col min="8506" max="8506" width="11.140625" style="3" customWidth="1"/>
    <col min="8507" max="8736" width="10.5703125" style="3"/>
    <col min="8737" max="8744" width="0" style="3" hidden="1" customWidth="1"/>
    <col min="8745" max="8745" width="3.7109375" style="3" customWidth="1"/>
    <col min="8746" max="8746" width="3.85546875" style="3" customWidth="1"/>
    <col min="8747" max="8747" width="3.7109375" style="3" customWidth="1"/>
    <col min="8748" max="8748" width="12.7109375" style="3" customWidth="1"/>
    <col min="8749" max="8749" width="52.7109375" style="3" customWidth="1"/>
    <col min="8750" max="8753" width="0" style="3" hidden="1" customWidth="1"/>
    <col min="8754" max="8754" width="12.28515625" style="3" customWidth="1"/>
    <col min="8755" max="8755" width="6.42578125" style="3" customWidth="1"/>
    <col min="8756" max="8756" width="12.28515625" style="3" customWidth="1"/>
    <col min="8757" max="8757" width="0" style="3" hidden="1" customWidth="1"/>
    <col min="8758" max="8758" width="3.7109375" style="3" customWidth="1"/>
    <col min="8759" max="8759" width="11.140625" style="3" bestFit="1" customWidth="1"/>
    <col min="8760" max="8761" width="10.5703125" style="3"/>
    <col min="8762" max="8762" width="11.140625" style="3" customWidth="1"/>
    <col min="8763" max="8992" width="10.5703125" style="3"/>
    <col min="8993" max="9000" width="0" style="3" hidden="1" customWidth="1"/>
    <col min="9001" max="9001" width="3.7109375" style="3" customWidth="1"/>
    <col min="9002" max="9002" width="3.85546875" style="3" customWidth="1"/>
    <col min="9003" max="9003" width="3.7109375" style="3" customWidth="1"/>
    <col min="9004" max="9004" width="12.7109375" style="3" customWidth="1"/>
    <col min="9005" max="9005" width="52.7109375" style="3" customWidth="1"/>
    <col min="9006" max="9009" width="0" style="3" hidden="1" customWidth="1"/>
    <col min="9010" max="9010" width="12.28515625" style="3" customWidth="1"/>
    <col min="9011" max="9011" width="6.42578125" style="3" customWidth="1"/>
    <col min="9012" max="9012" width="12.28515625" style="3" customWidth="1"/>
    <col min="9013" max="9013" width="0" style="3" hidden="1" customWidth="1"/>
    <col min="9014" max="9014" width="3.7109375" style="3" customWidth="1"/>
    <col min="9015" max="9015" width="11.140625" style="3" bestFit="1" customWidth="1"/>
    <col min="9016" max="9017" width="10.5703125" style="3"/>
    <col min="9018" max="9018" width="11.140625" style="3" customWidth="1"/>
    <col min="9019" max="9248" width="10.5703125" style="3"/>
    <col min="9249" max="9256" width="0" style="3" hidden="1" customWidth="1"/>
    <col min="9257" max="9257" width="3.7109375" style="3" customWidth="1"/>
    <col min="9258" max="9258" width="3.85546875" style="3" customWidth="1"/>
    <col min="9259" max="9259" width="3.7109375" style="3" customWidth="1"/>
    <col min="9260" max="9260" width="12.7109375" style="3" customWidth="1"/>
    <col min="9261" max="9261" width="52.7109375" style="3" customWidth="1"/>
    <col min="9262" max="9265" width="0" style="3" hidden="1" customWidth="1"/>
    <col min="9266" max="9266" width="12.28515625" style="3" customWidth="1"/>
    <col min="9267" max="9267" width="6.42578125" style="3" customWidth="1"/>
    <col min="9268" max="9268" width="12.28515625" style="3" customWidth="1"/>
    <col min="9269" max="9269" width="0" style="3" hidden="1" customWidth="1"/>
    <col min="9270" max="9270" width="3.7109375" style="3" customWidth="1"/>
    <col min="9271" max="9271" width="11.140625" style="3" bestFit="1" customWidth="1"/>
    <col min="9272" max="9273" width="10.5703125" style="3"/>
    <col min="9274" max="9274" width="11.140625" style="3" customWidth="1"/>
    <col min="9275" max="9504" width="10.5703125" style="3"/>
    <col min="9505" max="9512" width="0" style="3" hidden="1" customWidth="1"/>
    <col min="9513" max="9513" width="3.7109375" style="3" customWidth="1"/>
    <col min="9514" max="9514" width="3.85546875" style="3" customWidth="1"/>
    <col min="9515" max="9515" width="3.7109375" style="3" customWidth="1"/>
    <col min="9516" max="9516" width="12.7109375" style="3" customWidth="1"/>
    <col min="9517" max="9517" width="52.7109375" style="3" customWidth="1"/>
    <col min="9518" max="9521" width="0" style="3" hidden="1" customWidth="1"/>
    <col min="9522" max="9522" width="12.28515625" style="3" customWidth="1"/>
    <col min="9523" max="9523" width="6.42578125" style="3" customWidth="1"/>
    <col min="9524" max="9524" width="12.28515625" style="3" customWidth="1"/>
    <col min="9525" max="9525" width="0" style="3" hidden="1" customWidth="1"/>
    <col min="9526" max="9526" width="3.7109375" style="3" customWidth="1"/>
    <col min="9527" max="9527" width="11.140625" style="3" bestFit="1" customWidth="1"/>
    <col min="9528" max="9529" width="10.5703125" style="3"/>
    <col min="9530" max="9530" width="11.140625" style="3" customWidth="1"/>
    <col min="9531" max="9760" width="10.5703125" style="3"/>
    <col min="9761" max="9768" width="0" style="3" hidden="1" customWidth="1"/>
    <col min="9769" max="9769" width="3.7109375" style="3" customWidth="1"/>
    <col min="9770" max="9770" width="3.85546875" style="3" customWidth="1"/>
    <col min="9771" max="9771" width="3.7109375" style="3" customWidth="1"/>
    <col min="9772" max="9772" width="12.7109375" style="3" customWidth="1"/>
    <col min="9773" max="9773" width="52.7109375" style="3" customWidth="1"/>
    <col min="9774" max="9777" width="0" style="3" hidden="1" customWidth="1"/>
    <col min="9778" max="9778" width="12.28515625" style="3" customWidth="1"/>
    <col min="9779" max="9779" width="6.42578125" style="3" customWidth="1"/>
    <col min="9780" max="9780" width="12.28515625" style="3" customWidth="1"/>
    <col min="9781" max="9781" width="0" style="3" hidden="1" customWidth="1"/>
    <col min="9782" max="9782" width="3.7109375" style="3" customWidth="1"/>
    <col min="9783" max="9783" width="11.140625" style="3" bestFit="1" customWidth="1"/>
    <col min="9784" max="9785" width="10.5703125" style="3"/>
    <col min="9786" max="9786" width="11.140625" style="3" customWidth="1"/>
    <col min="9787" max="10016" width="10.5703125" style="3"/>
    <col min="10017" max="10024" width="0" style="3" hidden="1" customWidth="1"/>
    <col min="10025" max="10025" width="3.7109375" style="3" customWidth="1"/>
    <col min="10026" max="10026" width="3.85546875" style="3" customWidth="1"/>
    <col min="10027" max="10027" width="3.7109375" style="3" customWidth="1"/>
    <col min="10028" max="10028" width="12.7109375" style="3" customWidth="1"/>
    <col min="10029" max="10029" width="52.7109375" style="3" customWidth="1"/>
    <col min="10030" max="10033" width="0" style="3" hidden="1" customWidth="1"/>
    <col min="10034" max="10034" width="12.28515625" style="3" customWidth="1"/>
    <col min="10035" max="10035" width="6.42578125" style="3" customWidth="1"/>
    <col min="10036" max="10036" width="12.28515625" style="3" customWidth="1"/>
    <col min="10037" max="10037" width="0" style="3" hidden="1" customWidth="1"/>
    <col min="10038" max="10038" width="3.7109375" style="3" customWidth="1"/>
    <col min="10039" max="10039" width="11.140625" style="3" bestFit="1" customWidth="1"/>
    <col min="10040" max="10041" width="10.5703125" style="3"/>
    <col min="10042" max="10042" width="11.140625" style="3" customWidth="1"/>
    <col min="10043" max="10272" width="10.5703125" style="3"/>
    <col min="10273" max="10280" width="0" style="3" hidden="1" customWidth="1"/>
    <col min="10281" max="10281" width="3.7109375" style="3" customWidth="1"/>
    <col min="10282" max="10282" width="3.85546875" style="3" customWidth="1"/>
    <col min="10283" max="10283" width="3.7109375" style="3" customWidth="1"/>
    <col min="10284" max="10284" width="12.7109375" style="3" customWidth="1"/>
    <col min="10285" max="10285" width="52.7109375" style="3" customWidth="1"/>
    <col min="10286" max="10289" width="0" style="3" hidden="1" customWidth="1"/>
    <col min="10290" max="10290" width="12.28515625" style="3" customWidth="1"/>
    <col min="10291" max="10291" width="6.42578125" style="3" customWidth="1"/>
    <col min="10292" max="10292" width="12.28515625" style="3" customWidth="1"/>
    <col min="10293" max="10293" width="0" style="3" hidden="1" customWidth="1"/>
    <col min="10294" max="10294" width="3.7109375" style="3" customWidth="1"/>
    <col min="10295" max="10295" width="11.140625" style="3" bestFit="1" customWidth="1"/>
    <col min="10296" max="10297" width="10.5703125" style="3"/>
    <col min="10298" max="10298" width="11.140625" style="3" customWidth="1"/>
    <col min="10299" max="10528" width="10.5703125" style="3"/>
    <col min="10529" max="10536" width="0" style="3" hidden="1" customWidth="1"/>
    <col min="10537" max="10537" width="3.7109375" style="3" customWidth="1"/>
    <col min="10538" max="10538" width="3.85546875" style="3" customWidth="1"/>
    <col min="10539" max="10539" width="3.7109375" style="3" customWidth="1"/>
    <col min="10540" max="10540" width="12.7109375" style="3" customWidth="1"/>
    <col min="10541" max="10541" width="52.7109375" style="3" customWidth="1"/>
    <col min="10542" max="10545" width="0" style="3" hidden="1" customWidth="1"/>
    <col min="10546" max="10546" width="12.28515625" style="3" customWidth="1"/>
    <col min="10547" max="10547" width="6.42578125" style="3" customWidth="1"/>
    <col min="10548" max="10548" width="12.28515625" style="3" customWidth="1"/>
    <col min="10549" max="10549" width="0" style="3" hidden="1" customWidth="1"/>
    <col min="10550" max="10550" width="3.7109375" style="3" customWidth="1"/>
    <col min="10551" max="10551" width="11.140625" style="3" bestFit="1" customWidth="1"/>
    <col min="10552" max="10553" width="10.5703125" style="3"/>
    <col min="10554" max="10554" width="11.140625" style="3" customWidth="1"/>
    <col min="10555" max="10784" width="10.5703125" style="3"/>
    <col min="10785" max="10792" width="0" style="3" hidden="1" customWidth="1"/>
    <col min="10793" max="10793" width="3.7109375" style="3" customWidth="1"/>
    <col min="10794" max="10794" width="3.85546875" style="3" customWidth="1"/>
    <col min="10795" max="10795" width="3.7109375" style="3" customWidth="1"/>
    <col min="10796" max="10796" width="12.7109375" style="3" customWidth="1"/>
    <col min="10797" max="10797" width="52.7109375" style="3" customWidth="1"/>
    <col min="10798" max="10801" width="0" style="3" hidden="1" customWidth="1"/>
    <col min="10802" max="10802" width="12.28515625" style="3" customWidth="1"/>
    <col min="10803" max="10803" width="6.42578125" style="3" customWidth="1"/>
    <col min="10804" max="10804" width="12.28515625" style="3" customWidth="1"/>
    <col min="10805" max="10805" width="0" style="3" hidden="1" customWidth="1"/>
    <col min="10806" max="10806" width="3.7109375" style="3" customWidth="1"/>
    <col min="10807" max="10807" width="11.140625" style="3" bestFit="1" customWidth="1"/>
    <col min="10808" max="10809" width="10.5703125" style="3"/>
    <col min="10810" max="10810" width="11.140625" style="3" customWidth="1"/>
    <col min="10811" max="11040" width="10.5703125" style="3"/>
    <col min="11041" max="11048" width="0" style="3" hidden="1" customWidth="1"/>
    <col min="11049" max="11049" width="3.7109375" style="3" customWidth="1"/>
    <col min="11050" max="11050" width="3.85546875" style="3" customWidth="1"/>
    <col min="11051" max="11051" width="3.7109375" style="3" customWidth="1"/>
    <col min="11052" max="11052" width="12.7109375" style="3" customWidth="1"/>
    <col min="11053" max="11053" width="52.7109375" style="3" customWidth="1"/>
    <col min="11054" max="11057" width="0" style="3" hidden="1" customWidth="1"/>
    <col min="11058" max="11058" width="12.28515625" style="3" customWidth="1"/>
    <col min="11059" max="11059" width="6.42578125" style="3" customWidth="1"/>
    <col min="11060" max="11060" width="12.28515625" style="3" customWidth="1"/>
    <col min="11061" max="11061" width="0" style="3" hidden="1" customWidth="1"/>
    <col min="11062" max="11062" width="3.7109375" style="3" customWidth="1"/>
    <col min="11063" max="11063" width="11.140625" style="3" bestFit="1" customWidth="1"/>
    <col min="11064" max="11065" width="10.5703125" style="3"/>
    <col min="11066" max="11066" width="11.140625" style="3" customWidth="1"/>
    <col min="11067" max="11296" width="10.5703125" style="3"/>
    <col min="11297" max="11304" width="0" style="3" hidden="1" customWidth="1"/>
    <col min="11305" max="11305" width="3.7109375" style="3" customWidth="1"/>
    <col min="11306" max="11306" width="3.85546875" style="3" customWidth="1"/>
    <col min="11307" max="11307" width="3.7109375" style="3" customWidth="1"/>
    <col min="11308" max="11308" width="12.7109375" style="3" customWidth="1"/>
    <col min="11309" max="11309" width="52.7109375" style="3" customWidth="1"/>
    <col min="11310" max="11313" width="0" style="3" hidden="1" customWidth="1"/>
    <col min="11314" max="11314" width="12.28515625" style="3" customWidth="1"/>
    <col min="11315" max="11315" width="6.42578125" style="3" customWidth="1"/>
    <col min="11316" max="11316" width="12.28515625" style="3" customWidth="1"/>
    <col min="11317" max="11317" width="0" style="3" hidden="1" customWidth="1"/>
    <col min="11318" max="11318" width="3.7109375" style="3" customWidth="1"/>
    <col min="11319" max="11319" width="11.140625" style="3" bestFit="1" customWidth="1"/>
    <col min="11320" max="11321" width="10.5703125" style="3"/>
    <col min="11322" max="11322" width="11.140625" style="3" customWidth="1"/>
    <col min="11323" max="11552" width="10.5703125" style="3"/>
    <col min="11553" max="11560" width="0" style="3" hidden="1" customWidth="1"/>
    <col min="11561" max="11561" width="3.7109375" style="3" customWidth="1"/>
    <col min="11562" max="11562" width="3.85546875" style="3" customWidth="1"/>
    <col min="11563" max="11563" width="3.7109375" style="3" customWidth="1"/>
    <col min="11564" max="11564" width="12.7109375" style="3" customWidth="1"/>
    <col min="11565" max="11565" width="52.7109375" style="3" customWidth="1"/>
    <col min="11566" max="11569" width="0" style="3" hidden="1" customWidth="1"/>
    <col min="11570" max="11570" width="12.28515625" style="3" customWidth="1"/>
    <col min="11571" max="11571" width="6.42578125" style="3" customWidth="1"/>
    <col min="11572" max="11572" width="12.28515625" style="3" customWidth="1"/>
    <col min="11573" max="11573" width="0" style="3" hidden="1" customWidth="1"/>
    <col min="11574" max="11574" width="3.7109375" style="3" customWidth="1"/>
    <col min="11575" max="11575" width="11.140625" style="3" bestFit="1" customWidth="1"/>
    <col min="11576" max="11577" width="10.5703125" style="3"/>
    <col min="11578" max="11578" width="11.140625" style="3" customWidth="1"/>
    <col min="11579" max="11808" width="10.5703125" style="3"/>
    <col min="11809" max="11816" width="0" style="3" hidden="1" customWidth="1"/>
    <col min="11817" max="11817" width="3.7109375" style="3" customWidth="1"/>
    <col min="11818" max="11818" width="3.85546875" style="3" customWidth="1"/>
    <col min="11819" max="11819" width="3.7109375" style="3" customWidth="1"/>
    <col min="11820" max="11820" width="12.7109375" style="3" customWidth="1"/>
    <col min="11821" max="11821" width="52.7109375" style="3" customWidth="1"/>
    <col min="11822" max="11825" width="0" style="3" hidden="1" customWidth="1"/>
    <col min="11826" max="11826" width="12.28515625" style="3" customWidth="1"/>
    <col min="11827" max="11827" width="6.42578125" style="3" customWidth="1"/>
    <col min="11828" max="11828" width="12.28515625" style="3" customWidth="1"/>
    <col min="11829" max="11829" width="0" style="3" hidden="1" customWidth="1"/>
    <col min="11830" max="11830" width="3.7109375" style="3" customWidth="1"/>
    <col min="11831" max="11831" width="11.140625" style="3" bestFit="1" customWidth="1"/>
    <col min="11832" max="11833" width="10.5703125" style="3"/>
    <col min="11834" max="11834" width="11.140625" style="3" customWidth="1"/>
    <col min="11835" max="12064" width="10.5703125" style="3"/>
    <col min="12065" max="12072" width="0" style="3" hidden="1" customWidth="1"/>
    <col min="12073" max="12073" width="3.7109375" style="3" customWidth="1"/>
    <col min="12074" max="12074" width="3.85546875" style="3" customWidth="1"/>
    <col min="12075" max="12075" width="3.7109375" style="3" customWidth="1"/>
    <col min="12076" max="12076" width="12.7109375" style="3" customWidth="1"/>
    <col min="12077" max="12077" width="52.7109375" style="3" customWidth="1"/>
    <col min="12078" max="12081" width="0" style="3" hidden="1" customWidth="1"/>
    <col min="12082" max="12082" width="12.28515625" style="3" customWidth="1"/>
    <col min="12083" max="12083" width="6.42578125" style="3" customWidth="1"/>
    <col min="12084" max="12084" width="12.28515625" style="3" customWidth="1"/>
    <col min="12085" max="12085" width="0" style="3" hidden="1" customWidth="1"/>
    <col min="12086" max="12086" width="3.7109375" style="3" customWidth="1"/>
    <col min="12087" max="12087" width="11.140625" style="3" bestFit="1" customWidth="1"/>
    <col min="12088" max="12089" width="10.5703125" style="3"/>
    <col min="12090" max="12090" width="11.140625" style="3" customWidth="1"/>
    <col min="12091" max="12320" width="10.5703125" style="3"/>
    <col min="12321" max="12328" width="0" style="3" hidden="1" customWidth="1"/>
    <col min="12329" max="12329" width="3.7109375" style="3" customWidth="1"/>
    <col min="12330" max="12330" width="3.85546875" style="3" customWidth="1"/>
    <col min="12331" max="12331" width="3.7109375" style="3" customWidth="1"/>
    <col min="12332" max="12332" width="12.7109375" style="3" customWidth="1"/>
    <col min="12333" max="12333" width="52.7109375" style="3" customWidth="1"/>
    <col min="12334" max="12337" width="0" style="3" hidden="1" customWidth="1"/>
    <col min="12338" max="12338" width="12.28515625" style="3" customWidth="1"/>
    <col min="12339" max="12339" width="6.42578125" style="3" customWidth="1"/>
    <col min="12340" max="12340" width="12.28515625" style="3" customWidth="1"/>
    <col min="12341" max="12341" width="0" style="3" hidden="1" customWidth="1"/>
    <col min="12342" max="12342" width="3.7109375" style="3" customWidth="1"/>
    <col min="12343" max="12343" width="11.140625" style="3" bestFit="1" customWidth="1"/>
    <col min="12344" max="12345" width="10.5703125" style="3"/>
    <col min="12346" max="12346" width="11.140625" style="3" customWidth="1"/>
    <col min="12347" max="12576" width="10.5703125" style="3"/>
    <col min="12577" max="12584" width="0" style="3" hidden="1" customWidth="1"/>
    <col min="12585" max="12585" width="3.7109375" style="3" customWidth="1"/>
    <col min="12586" max="12586" width="3.85546875" style="3" customWidth="1"/>
    <col min="12587" max="12587" width="3.7109375" style="3" customWidth="1"/>
    <col min="12588" max="12588" width="12.7109375" style="3" customWidth="1"/>
    <col min="12589" max="12589" width="52.7109375" style="3" customWidth="1"/>
    <col min="12590" max="12593" width="0" style="3" hidden="1" customWidth="1"/>
    <col min="12594" max="12594" width="12.28515625" style="3" customWidth="1"/>
    <col min="12595" max="12595" width="6.42578125" style="3" customWidth="1"/>
    <col min="12596" max="12596" width="12.28515625" style="3" customWidth="1"/>
    <col min="12597" max="12597" width="0" style="3" hidden="1" customWidth="1"/>
    <col min="12598" max="12598" width="3.7109375" style="3" customWidth="1"/>
    <col min="12599" max="12599" width="11.140625" style="3" bestFit="1" customWidth="1"/>
    <col min="12600" max="12601" width="10.5703125" style="3"/>
    <col min="12602" max="12602" width="11.140625" style="3" customWidth="1"/>
    <col min="12603" max="12832" width="10.5703125" style="3"/>
    <col min="12833" max="12840" width="0" style="3" hidden="1" customWidth="1"/>
    <col min="12841" max="12841" width="3.7109375" style="3" customWidth="1"/>
    <col min="12842" max="12842" width="3.85546875" style="3" customWidth="1"/>
    <col min="12843" max="12843" width="3.7109375" style="3" customWidth="1"/>
    <col min="12844" max="12844" width="12.7109375" style="3" customWidth="1"/>
    <col min="12845" max="12845" width="52.7109375" style="3" customWidth="1"/>
    <col min="12846" max="12849" width="0" style="3" hidden="1" customWidth="1"/>
    <col min="12850" max="12850" width="12.28515625" style="3" customWidth="1"/>
    <col min="12851" max="12851" width="6.42578125" style="3" customWidth="1"/>
    <col min="12852" max="12852" width="12.28515625" style="3" customWidth="1"/>
    <col min="12853" max="12853" width="0" style="3" hidden="1" customWidth="1"/>
    <col min="12854" max="12854" width="3.7109375" style="3" customWidth="1"/>
    <col min="12855" max="12855" width="11.140625" style="3" bestFit="1" customWidth="1"/>
    <col min="12856" max="12857" width="10.5703125" style="3"/>
    <col min="12858" max="12858" width="11.140625" style="3" customWidth="1"/>
    <col min="12859" max="13088" width="10.5703125" style="3"/>
    <col min="13089" max="13096" width="0" style="3" hidden="1" customWidth="1"/>
    <col min="13097" max="13097" width="3.7109375" style="3" customWidth="1"/>
    <col min="13098" max="13098" width="3.85546875" style="3" customWidth="1"/>
    <col min="13099" max="13099" width="3.7109375" style="3" customWidth="1"/>
    <col min="13100" max="13100" width="12.7109375" style="3" customWidth="1"/>
    <col min="13101" max="13101" width="52.7109375" style="3" customWidth="1"/>
    <col min="13102" max="13105" width="0" style="3" hidden="1" customWidth="1"/>
    <col min="13106" max="13106" width="12.28515625" style="3" customWidth="1"/>
    <col min="13107" max="13107" width="6.42578125" style="3" customWidth="1"/>
    <col min="13108" max="13108" width="12.28515625" style="3" customWidth="1"/>
    <col min="13109" max="13109" width="0" style="3" hidden="1" customWidth="1"/>
    <col min="13110" max="13110" width="3.7109375" style="3" customWidth="1"/>
    <col min="13111" max="13111" width="11.140625" style="3" bestFit="1" customWidth="1"/>
    <col min="13112" max="13113" width="10.5703125" style="3"/>
    <col min="13114" max="13114" width="11.140625" style="3" customWidth="1"/>
    <col min="13115" max="13344" width="10.5703125" style="3"/>
    <col min="13345" max="13352" width="0" style="3" hidden="1" customWidth="1"/>
    <col min="13353" max="13353" width="3.7109375" style="3" customWidth="1"/>
    <col min="13354" max="13354" width="3.85546875" style="3" customWidth="1"/>
    <col min="13355" max="13355" width="3.7109375" style="3" customWidth="1"/>
    <col min="13356" max="13356" width="12.7109375" style="3" customWidth="1"/>
    <col min="13357" max="13357" width="52.7109375" style="3" customWidth="1"/>
    <col min="13358" max="13361" width="0" style="3" hidden="1" customWidth="1"/>
    <col min="13362" max="13362" width="12.28515625" style="3" customWidth="1"/>
    <col min="13363" max="13363" width="6.42578125" style="3" customWidth="1"/>
    <col min="13364" max="13364" width="12.28515625" style="3" customWidth="1"/>
    <col min="13365" max="13365" width="0" style="3" hidden="1" customWidth="1"/>
    <col min="13366" max="13366" width="3.7109375" style="3" customWidth="1"/>
    <col min="13367" max="13367" width="11.140625" style="3" bestFit="1" customWidth="1"/>
    <col min="13368" max="13369" width="10.5703125" style="3"/>
    <col min="13370" max="13370" width="11.140625" style="3" customWidth="1"/>
    <col min="13371" max="13600" width="10.5703125" style="3"/>
    <col min="13601" max="13608" width="0" style="3" hidden="1" customWidth="1"/>
    <col min="13609" max="13609" width="3.7109375" style="3" customWidth="1"/>
    <col min="13610" max="13610" width="3.85546875" style="3" customWidth="1"/>
    <col min="13611" max="13611" width="3.7109375" style="3" customWidth="1"/>
    <col min="13612" max="13612" width="12.7109375" style="3" customWidth="1"/>
    <col min="13613" max="13613" width="52.7109375" style="3" customWidth="1"/>
    <col min="13614" max="13617" width="0" style="3" hidden="1" customWidth="1"/>
    <col min="13618" max="13618" width="12.28515625" style="3" customWidth="1"/>
    <col min="13619" max="13619" width="6.42578125" style="3" customWidth="1"/>
    <col min="13620" max="13620" width="12.28515625" style="3" customWidth="1"/>
    <col min="13621" max="13621" width="0" style="3" hidden="1" customWidth="1"/>
    <col min="13622" max="13622" width="3.7109375" style="3" customWidth="1"/>
    <col min="13623" max="13623" width="11.140625" style="3" bestFit="1" customWidth="1"/>
    <col min="13624" max="13625" width="10.5703125" style="3"/>
    <col min="13626" max="13626" width="11.140625" style="3" customWidth="1"/>
    <col min="13627" max="13856" width="10.5703125" style="3"/>
    <col min="13857" max="13864" width="0" style="3" hidden="1" customWidth="1"/>
    <col min="13865" max="13865" width="3.7109375" style="3" customWidth="1"/>
    <col min="13866" max="13866" width="3.85546875" style="3" customWidth="1"/>
    <col min="13867" max="13867" width="3.7109375" style="3" customWidth="1"/>
    <col min="13868" max="13868" width="12.7109375" style="3" customWidth="1"/>
    <col min="13869" max="13869" width="52.7109375" style="3" customWidth="1"/>
    <col min="13870" max="13873" width="0" style="3" hidden="1" customWidth="1"/>
    <col min="13874" max="13874" width="12.28515625" style="3" customWidth="1"/>
    <col min="13875" max="13875" width="6.42578125" style="3" customWidth="1"/>
    <col min="13876" max="13876" width="12.28515625" style="3" customWidth="1"/>
    <col min="13877" max="13877" width="0" style="3" hidden="1" customWidth="1"/>
    <col min="13878" max="13878" width="3.7109375" style="3" customWidth="1"/>
    <col min="13879" max="13879" width="11.140625" style="3" bestFit="1" customWidth="1"/>
    <col min="13880" max="13881" width="10.5703125" style="3"/>
    <col min="13882" max="13882" width="11.140625" style="3" customWidth="1"/>
    <col min="13883" max="14112" width="10.5703125" style="3"/>
    <col min="14113" max="14120" width="0" style="3" hidden="1" customWidth="1"/>
    <col min="14121" max="14121" width="3.7109375" style="3" customWidth="1"/>
    <col min="14122" max="14122" width="3.85546875" style="3" customWidth="1"/>
    <col min="14123" max="14123" width="3.7109375" style="3" customWidth="1"/>
    <col min="14124" max="14124" width="12.7109375" style="3" customWidth="1"/>
    <col min="14125" max="14125" width="52.7109375" style="3" customWidth="1"/>
    <col min="14126" max="14129" width="0" style="3" hidden="1" customWidth="1"/>
    <col min="14130" max="14130" width="12.28515625" style="3" customWidth="1"/>
    <col min="14131" max="14131" width="6.42578125" style="3" customWidth="1"/>
    <col min="14132" max="14132" width="12.28515625" style="3" customWidth="1"/>
    <col min="14133" max="14133" width="0" style="3" hidden="1" customWidth="1"/>
    <col min="14134" max="14134" width="3.7109375" style="3" customWidth="1"/>
    <col min="14135" max="14135" width="11.140625" style="3" bestFit="1" customWidth="1"/>
    <col min="14136" max="14137" width="10.5703125" style="3"/>
    <col min="14138" max="14138" width="11.140625" style="3" customWidth="1"/>
    <col min="14139" max="14368" width="10.5703125" style="3"/>
    <col min="14369" max="14376" width="0" style="3" hidden="1" customWidth="1"/>
    <col min="14377" max="14377" width="3.7109375" style="3" customWidth="1"/>
    <col min="14378" max="14378" width="3.85546875" style="3" customWidth="1"/>
    <col min="14379" max="14379" width="3.7109375" style="3" customWidth="1"/>
    <col min="14380" max="14380" width="12.7109375" style="3" customWidth="1"/>
    <col min="14381" max="14381" width="52.7109375" style="3" customWidth="1"/>
    <col min="14382" max="14385" width="0" style="3" hidden="1" customWidth="1"/>
    <col min="14386" max="14386" width="12.28515625" style="3" customWidth="1"/>
    <col min="14387" max="14387" width="6.42578125" style="3" customWidth="1"/>
    <col min="14388" max="14388" width="12.28515625" style="3" customWidth="1"/>
    <col min="14389" max="14389" width="0" style="3" hidden="1" customWidth="1"/>
    <col min="14390" max="14390" width="3.7109375" style="3" customWidth="1"/>
    <col min="14391" max="14391" width="11.140625" style="3" bestFit="1" customWidth="1"/>
    <col min="14392" max="14393" width="10.5703125" style="3"/>
    <col min="14394" max="14394" width="11.140625" style="3" customWidth="1"/>
    <col min="14395" max="14624" width="10.5703125" style="3"/>
    <col min="14625" max="14632" width="0" style="3" hidden="1" customWidth="1"/>
    <col min="14633" max="14633" width="3.7109375" style="3" customWidth="1"/>
    <col min="14634" max="14634" width="3.85546875" style="3" customWidth="1"/>
    <col min="14635" max="14635" width="3.7109375" style="3" customWidth="1"/>
    <col min="14636" max="14636" width="12.7109375" style="3" customWidth="1"/>
    <col min="14637" max="14637" width="52.7109375" style="3" customWidth="1"/>
    <col min="14638" max="14641" width="0" style="3" hidden="1" customWidth="1"/>
    <col min="14642" max="14642" width="12.28515625" style="3" customWidth="1"/>
    <col min="14643" max="14643" width="6.42578125" style="3" customWidth="1"/>
    <col min="14644" max="14644" width="12.28515625" style="3" customWidth="1"/>
    <col min="14645" max="14645" width="0" style="3" hidden="1" customWidth="1"/>
    <col min="14646" max="14646" width="3.7109375" style="3" customWidth="1"/>
    <col min="14647" max="14647" width="11.140625" style="3" bestFit="1" customWidth="1"/>
    <col min="14648" max="14649" width="10.5703125" style="3"/>
    <col min="14650" max="14650" width="11.140625" style="3" customWidth="1"/>
    <col min="14651" max="14880" width="10.5703125" style="3"/>
    <col min="14881" max="14888" width="0" style="3" hidden="1" customWidth="1"/>
    <col min="14889" max="14889" width="3.7109375" style="3" customWidth="1"/>
    <col min="14890" max="14890" width="3.85546875" style="3" customWidth="1"/>
    <col min="14891" max="14891" width="3.7109375" style="3" customWidth="1"/>
    <col min="14892" max="14892" width="12.7109375" style="3" customWidth="1"/>
    <col min="14893" max="14893" width="52.7109375" style="3" customWidth="1"/>
    <col min="14894" max="14897" width="0" style="3" hidden="1" customWidth="1"/>
    <col min="14898" max="14898" width="12.28515625" style="3" customWidth="1"/>
    <col min="14899" max="14899" width="6.42578125" style="3" customWidth="1"/>
    <col min="14900" max="14900" width="12.28515625" style="3" customWidth="1"/>
    <col min="14901" max="14901" width="0" style="3" hidden="1" customWidth="1"/>
    <col min="14902" max="14902" width="3.7109375" style="3" customWidth="1"/>
    <col min="14903" max="14903" width="11.140625" style="3" bestFit="1" customWidth="1"/>
    <col min="14904" max="14905" width="10.5703125" style="3"/>
    <col min="14906" max="14906" width="11.140625" style="3" customWidth="1"/>
    <col min="14907" max="15136" width="10.5703125" style="3"/>
    <col min="15137" max="15144" width="0" style="3" hidden="1" customWidth="1"/>
    <col min="15145" max="15145" width="3.7109375" style="3" customWidth="1"/>
    <col min="15146" max="15146" width="3.85546875" style="3" customWidth="1"/>
    <col min="15147" max="15147" width="3.7109375" style="3" customWidth="1"/>
    <col min="15148" max="15148" width="12.7109375" style="3" customWidth="1"/>
    <col min="15149" max="15149" width="52.7109375" style="3" customWidth="1"/>
    <col min="15150" max="15153" width="0" style="3" hidden="1" customWidth="1"/>
    <col min="15154" max="15154" width="12.28515625" style="3" customWidth="1"/>
    <col min="15155" max="15155" width="6.42578125" style="3" customWidth="1"/>
    <col min="15156" max="15156" width="12.28515625" style="3" customWidth="1"/>
    <col min="15157" max="15157" width="0" style="3" hidden="1" customWidth="1"/>
    <col min="15158" max="15158" width="3.7109375" style="3" customWidth="1"/>
    <col min="15159" max="15159" width="11.140625" style="3" bestFit="1" customWidth="1"/>
    <col min="15160" max="15161" width="10.5703125" style="3"/>
    <col min="15162" max="15162" width="11.140625" style="3" customWidth="1"/>
    <col min="15163" max="15392" width="10.5703125" style="3"/>
    <col min="15393" max="15400" width="0" style="3" hidden="1" customWidth="1"/>
    <col min="15401" max="15401" width="3.7109375" style="3" customWidth="1"/>
    <col min="15402" max="15402" width="3.85546875" style="3" customWidth="1"/>
    <col min="15403" max="15403" width="3.7109375" style="3" customWidth="1"/>
    <col min="15404" max="15404" width="12.7109375" style="3" customWidth="1"/>
    <col min="15405" max="15405" width="52.7109375" style="3" customWidth="1"/>
    <col min="15406" max="15409" width="0" style="3" hidden="1" customWidth="1"/>
    <col min="15410" max="15410" width="12.28515625" style="3" customWidth="1"/>
    <col min="15411" max="15411" width="6.42578125" style="3" customWidth="1"/>
    <col min="15412" max="15412" width="12.28515625" style="3" customWidth="1"/>
    <col min="15413" max="15413" width="0" style="3" hidden="1" customWidth="1"/>
    <col min="15414" max="15414" width="3.7109375" style="3" customWidth="1"/>
    <col min="15415" max="15415" width="11.140625" style="3" bestFit="1" customWidth="1"/>
    <col min="15416" max="15417" width="10.5703125" style="3"/>
    <col min="15418" max="15418" width="11.140625" style="3" customWidth="1"/>
    <col min="15419" max="15648" width="10.5703125" style="3"/>
    <col min="15649" max="15656" width="0" style="3" hidden="1" customWidth="1"/>
    <col min="15657" max="15657" width="3.7109375" style="3" customWidth="1"/>
    <col min="15658" max="15658" width="3.85546875" style="3" customWidth="1"/>
    <col min="15659" max="15659" width="3.7109375" style="3" customWidth="1"/>
    <col min="15660" max="15660" width="12.7109375" style="3" customWidth="1"/>
    <col min="15661" max="15661" width="52.7109375" style="3" customWidth="1"/>
    <col min="15662" max="15665" width="0" style="3" hidden="1" customWidth="1"/>
    <col min="15666" max="15666" width="12.28515625" style="3" customWidth="1"/>
    <col min="15667" max="15667" width="6.42578125" style="3" customWidth="1"/>
    <col min="15668" max="15668" width="12.28515625" style="3" customWidth="1"/>
    <col min="15669" max="15669" width="0" style="3" hidden="1" customWidth="1"/>
    <col min="15670" max="15670" width="3.7109375" style="3" customWidth="1"/>
    <col min="15671" max="15671" width="11.140625" style="3" bestFit="1" customWidth="1"/>
    <col min="15672" max="15673" width="10.5703125" style="3"/>
    <col min="15674" max="15674" width="11.140625" style="3" customWidth="1"/>
    <col min="15675" max="15904" width="10.5703125" style="3"/>
    <col min="15905" max="15912" width="0" style="3" hidden="1" customWidth="1"/>
    <col min="15913" max="15913" width="3.7109375" style="3" customWidth="1"/>
    <col min="15914" max="15914" width="3.85546875" style="3" customWidth="1"/>
    <col min="15915" max="15915" width="3.7109375" style="3" customWidth="1"/>
    <col min="15916" max="15916" width="12.7109375" style="3" customWidth="1"/>
    <col min="15917" max="15917" width="52.7109375" style="3" customWidth="1"/>
    <col min="15918" max="15921" width="0" style="3" hidden="1" customWidth="1"/>
    <col min="15922" max="15922" width="12.28515625" style="3" customWidth="1"/>
    <col min="15923" max="15923" width="6.42578125" style="3" customWidth="1"/>
    <col min="15924" max="15924" width="12.28515625" style="3" customWidth="1"/>
    <col min="15925" max="15925" width="0" style="3" hidden="1" customWidth="1"/>
    <col min="15926" max="15926" width="3.7109375" style="3" customWidth="1"/>
    <col min="15927" max="15927" width="11.140625" style="3" bestFit="1" customWidth="1"/>
    <col min="15928" max="15929" width="10.5703125" style="3"/>
    <col min="15930" max="15930" width="11.140625" style="3" customWidth="1"/>
    <col min="15931" max="16160" width="10.5703125" style="3"/>
    <col min="16161" max="16168" width="0" style="3" hidden="1" customWidth="1"/>
    <col min="16169" max="16169" width="3.7109375" style="3" customWidth="1"/>
    <col min="16170" max="16170" width="3.85546875" style="3" customWidth="1"/>
    <col min="16171" max="16171" width="3.7109375" style="3" customWidth="1"/>
    <col min="16172" max="16172" width="12.7109375" style="3" customWidth="1"/>
    <col min="16173" max="16173" width="52.7109375" style="3" customWidth="1"/>
    <col min="16174" max="16177" width="0" style="3" hidden="1" customWidth="1"/>
    <col min="16178" max="16178" width="12.28515625" style="3" customWidth="1"/>
    <col min="16179" max="16179" width="6.42578125" style="3" customWidth="1"/>
    <col min="16180" max="16180" width="12.28515625" style="3" customWidth="1"/>
    <col min="16181" max="16181" width="0" style="3" hidden="1" customWidth="1"/>
    <col min="16182" max="16182" width="3.7109375" style="3" customWidth="1"/>
    <col min="16183" max="16183" width="11.140625" style="3" bestFit="1" customWidth="1"/>
    <col min="16184" max="16185" width="10.5703125" style="3"/>
    <col min="16186" max="16186" width="11.140625" style="3" customWidth="1"/>
    <col min="16187" max="16384" width="10.5703125" style="3"/>
  </cols>
  <sheetData>
    <row r="1" spans="1:66" hidden="1">
      <c r="N1" s="4"/>
      <c r="O1" s="4"/>
      <c r="U1" s="4"/>
      <c r="V1" s="4"/>
      <c r="AB1" s="4"/>
      <c r="AC1" s="4"/>
      <c r="AI1" s="4"/>
      <c r="AJ1" s="4"/>
      <c r="AP1" s="4"/>
      <c r="AQ1" s="4"/>
      <c r="AW1" s="4"/>
      <c r="AX1" s="4"/>
    </row>
    <row r="2" spans="1:66" hidden="1">
      <c r="R2" s="4"/>
      <c r="Y2" s="4"/>
      <c r="AF2" s="4"/>
      <c r="AM2" s="4"/>
      <c r="AT2" s="4"/>
      <c r="BA2" s="4"/>
    </row>
    <row r="3" spans="1:66" hidden="1"/>
    <row r="4" spans="1:66" ht="3" customHeight="1">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66" ht="26.1" customHeight="1">
      <c r="I5" s="64" t="s">
        <v>0</v>
      </c>
      <c r="J5" s="64"/>
      <c r="K5" s="64"/>
      <c r="L5" s="64"/>
      <c r="M5" s="64"/>
      <c r="N5" s="64"/>
      <c r="O5" s="64"/>
      <c r="P5" s="64"/>
      <c r="Q5" s="64"/>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66" ht="3" customHeight="1">
      <c r="I6" s="5"/>
      <c r="J6" s="5"/>
      <c r="K6" s="5"/>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6"/>
    </row>
    <row r="7" spans="1:66" s="10" customFormat="1" ht="15" hidden="1">
      <c r="A7" s="9"/>
      <c r="B7" s="9"/>
      <c r="C7" s="9"/>
      <c r="D7" s="9"/>
      <c r="E7" s="9"/>
      <c r="F7" s="9"/>
      <c r="G7" s="9"/>
      <c r="H7" s="9"/>
      <c r="I7" s="11"/>
      <c r="J7" s="12"/>
      <c r="L7" s="65"/>
      <c r="M7" s="65"/>
      <c r="N7" s="65"/>
      <c r="O7" s="65"/>
      <c r="P7" s="65"/>
      <c r="Q7" s="65"/>
      <c r="R7" s="13"/>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3"/>
      <c r="BD7" s="9"/>
      <c r="BE7" s="9"/>
      <c r="BF7" s="9"/>
      <c r="BG7" s="9"/>
      <c r="BH7" s="9"/>
    </row>
    <row r="8" spans="1:66" s="16" customFormat="1" ht="30">
      <c r="A8" s="15"/>
      <c r="B8" s="15"/>
      <c r="C8" s="15"/>
      <c r="D8" s="15"/>
      <c r="E8" s="15"/>
      <c r="F8" s="15"/>
      <c r="G8" s="15"/>
      <c r="H8" s="15"/>
      <c r="I8" s="17"/>
      <c r="J8" s="18" t="str">
        <f>"Дата подачи заявления об "&amp;IF(datePr_ch="","утверждении","изменении") &amp; " тарифов"</f>
        <v>Дата подачи заявления об утверждении тарифов</v>
      </c>
      <c r="K8" s="19"/>
      <c r="L8" s="66" t="str">
        <f>IF(datePr_ch="",IF(datePr="","",datePr),datePr_ch)</f>
        <v>30.04.2020</v>
      </c>
      <c r="M8" s="66"/>
      <c r="N8" s="66"/>
      <c r="O8" s="66"/>
      <c r="P8" s="66"/>
      <c r="Q8" s="66"/>
      <c r="R8" s="20"/>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20"/>
      <c r="BC8" s="21"/>
      <c r="BD8" s="15"/>
      <c r="BE8" s="15"/>
      <c r="BF8" s="15"/>
      <c r="BG8" s="15"/>
      <c r="BH8" s="15"/>
      <c r="BI8" s="15"/>
      <c r="BJ8" s="15"/>
      <c r="BK8" s="15"/>
      <c r="BL8" s="15"/>
      <c r="BM8" s="15"/>
      <c r="BN8" s="15"/>
    </row>
    <row r="9" spans="1:66" s="16" customFormat="1" ht="30">
      <c r="A9" s="15"/>
      <c r="B9" s="15"/>
      <c r="C9" s="15"/>
      <c r="D9" s="15"/>
      <c r="E9" s="15"/>
      <c r="F9" s="15"/>
      <c r="G9" s="15"/>
      <c r="H9" s="15"/>
      <c r="I9" s="22"/>
      <c r="J9" s="18" t="str">
        <f>"Номер подачи заявления об "&amp;IF(numberPr_ch="","утверждении","изменении") &amp; " тарифов"</f>
        <v>Номер подачи заявления об утверждении тарифов</v>
      </c>
      <c r="K9" s="19"/>
      <c r="L9" s="66" t="str">
        <f>IF(numberPr_ch="",IF(numberPr="","",numberPr),numberPr_ch)</f>
        <v>4226</v>
      </c>
      <c r="M9" s="66"/>
      <c r="N9" s="66"/>
      <c r="O9" s="66"/>
      <c r="P9" s="66"/>
      <c r="Q9" s="66"/>
      <c r="R9" s="20"/>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20"/>
      <c r="BC9" s="21"/>
      <c r="BD9" s="15"/>
      <c r="BE9" s="15"/>
      <c r="BF9" s="15"/>
      <c r="BG9" s="15"/>
      <c r="BH9" s="15"/>
      <c r="BI9" s="15"/>
      <c r="BJ9" s="15"/>
      <c r="BK9" s="15"/>
      <c r="BL9" s="15"/>
      <c r="BM9" s="15"/>
      <c r="BN9" s="15"/>
    </row>
    <row r="10" spans="1:66" s="10" customFormat="1" ht="15" hidden="1">
      <c r="A10" s="9"/>
      <c r="B10" s="9"/>
      <c r="C10" s="9"/>
      <c r="D10" s="9"/>
      <c r="E10" s="9"/>
      <c r="F10" s="9"/>
      <c r="G10" s="9"/>
      <c r="H10" s="9"/>
      <c r="I10" s="11"/>
      <c r="J10" s="12"/>
      <c r="L10" s="65"/>
      <c r="M10" s="65"/>
      <c r="N10" s="65"/>
      <c r="O10" s="65"/>
      <c r="P10" s="65"/>
      <c r="Q10" s="65"/>
      <c r="R10" s="13"/>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3"/>
      <c r="BD10" s="9"/>
      <c r="BE10" s="9"/>
      <c r="BF10" s="9"/>
      <c r="BG10" s="9"/>
      <c r="BH10" s="9"/>
    </row>
    <row r="11" spans="1:66" s="16" customFormat="1" ht="15" hidden="1">
      <c r="A11" s="15"/>
      <c r="B11" s="15"/>
      <c r="C11" s="15"/>
      <c r="D11" s="15"/>
      <c r="E11" s="15"/>
      <c r="F11" s="15"/>
      <c r="G11" s="15"/>
      <c r="H11" s="15"/>
      <c r="I11" s="67"/>
      <c r="J11" s="67"/>
      <c r="K11" s="23"/>
      <c r="L11" s="20"/>
      <c r="M11" s="20"/>
      <c r="N11" s="20"/>
      <c r="O11" s="20"/>
      <c r="P11" s="20"/>
      <c r="Q11" s="20"/>
      <c r="R11" s="24" t="s">
        <v>1</v>
      </c>
      <c r="S11" s="20"/>
      <c r="T11" s="20"/>
      <c r="U11" s="20"/>
      <c r="V11" s="20"/>
      <c r="W11" s="20"/>
      <c r="X11" s="20"/>
      <c r="Y11" s="24" t="s">
        <v>1</v>
      </c>
      <c r="Z11" s="20"/>
      <c r="AA11" s="20"/>
      <c r="AB11" s="20"/>
      <c r="AC11" s="20"/>
      <c r="AD11" s="20"/>
      <c r="AE11" s="20"/>
      <c r="AF11" s="24" t="s">
        <v>1</v>
      </c>
      <c r="AG11" s="20"/>
      <c r="AH11" s="20"/>
      <c r="AI11" s="20"/>
      <c r="AJ11" s="20"/>
      <c r="AK11" s="20"/>
      <c r="AL11" s="20"/>
      <c r="AM11" s="24" t="s">
        <v>1</v>
      </c>
      <c r="AN11" s="20"/>
      <c r="AO11" s="20"/>
      <c r="AP11" s="20"/>
      <c r="AQ11" s="20"/>
      <c r="AR11" s="20"/>
      <c r="AS11" s="20"/>
      <c r="AT11" s="24" t="s">
        <v>1</v>
      </c>
      <c r="AU11" s="20"/>
      <c r="AV11" s="20"/>
      <c r="AW11" s="20"/>
      <c r="AX11" s="20"/>
      <c r="AY11" s="20"/>
      <c r="AZ11" s="20"/>
      <c r="BA11" s="24" t="s">
        <v>1</v>
      </c>
      <c r="BD11" s="15"/>
      <c r="BE11" s="15"/>
      <c r="BF11" s="15"/>
      <c r="BG11" s="15"/>
      <c r="BH11" s="15"/>
      <c r="BI11" s="15"/>
      <c r="BJ11" s="15"/>
      <c r="BK11" s="15"/>
      <c r="BL11" s="15"/>
      <c r="BM11" s="15"/>
      <c r="BN11" s="15"/>
    </row>
    <row r="12" spans="1:66" ht="14.25">
      <c r="I12" s="5"/>
      <c r="J12" s="5"/>
      <c r="K12" s="25"/>
      <c r="L12" s="63"/>
      <c r="M12" s="63"/>
      <c r="N12" s="63"/>
      <c r="O12" s="63"/>
      <c r="P12" s="63"/>
      <c r="Q12" s="63"/>
      <c r="R12" s="63"/>
      <c r="S12" s="63" t="s">
        <v>2</v>
      </c>
      <c r="T12" s="63"/>
      <c r="U12" s="63"/>
      <c r="V12" s="63"/>
      <c r="W12" s="63"/>
      <c r="X12" s="63"/>
      <c r="Y12" s="63"/>
      <c r="Z12" s="63" t="s">
        <v>2</v>
      </c>
      <c r="AA12" s="63"/>
      <c r="AB12" s="63"/>
      <c r="AC12" s="63"/>
      <c r="AD12" s="63"/>
      <c r="AE12" s="63"/>
      <c r="AF12" s="63"/>
      <c r="AG12" s="63" t="s">
        <v>2</v>
      </c>
      <c r="AH12" s="63"/>
      <c r="AI12" s="63"/>
      <c r="AJ12" s="63"/>
      <c r="AK12" s="63"/>
      <c r="AL12" s="63"/>
      <c r="AM12" s="63"/>
      <c r="AN12" s="63" t="s">
        <v>2</v>
      </c>
      <c r="AO12" s="63"/>
      <c r="AP12" s="63"/>
      <c r="AQ12" s="63"/>
      <c r="AR12" s="63"/>
      <c r="AS12" s="63"/>
      <c r="AT12" s="63"/>
      <c r="AU12" s="63" t="s">
        <v>2</v>
      </c>
      <c r="AV12" s="63"/>
      <c r="AW12" s="63"/>
      <c r="AX12" s="63"/>
      <c r="AY12" s="63"/>
      <c r="AZ12" s="63"/>
      <c r="BA12" s="63"/>
    </row>
    <row r="13" spans="1:66">
      <c r="I13" s="68" t="s">
        <v>3</v>
      </c>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t="s">
        <v>4</v>
      </c>
    </row>
    <row r="14" spans="1:66" ht="14.25" customHeight="1">
      <c r="I14" s="69" t="s">
        <v>5</v>
      </c>
      <c r="J14" s="69" t="s">
        <v>6</v>
      </c>
      <c r="K14" s="26"/>
      <c r="L14" s="70" t="s">
        <v>7</v>
      </c>
      <c r="M14" s="71"/>
      <c r="N14" s="71"/>
      <c r="O14" s="71"/>
      <c r="P14" s="71"/>
      <c r="Q14" s="72"/>
      <c r="R14" s="73" t="s">
        <v>8</v>
      </c>
      <c r="S14" s="70" t="s">
        <v>7</v>
      </c>
      <c r="T14" s="71"/>
      <c r="U14" s="71"/>
      <c r="V14" s="71"/>
      <c r="W14" s="71"/>
      <c r="X14" s="72"/>
      <c r="Y14" s="73" t="s">
        <v>8</v>
      </c>
      <c r="Z14" s="70" t="s">
        <v>7</v>
      </c>
      <c r="AA14" s="71"/>
      <c r="AB14" s="71"/>
      <c r="AC14" s="71"/>
      <c r="AD14" s="71"/>
      <c r="AE14" s="72"/>
      <c r="AF14" s="73" t="s">
        <v>8</v>
      </c>
      <c r="AG14" s="70" t="s">
        <v>7</v>
      </c>
      <c r="AH14" s="71"/>
      <c r="AI14" s="71"/>
      <c r="AJ14" s="71"/>
      <c r="AK14" s="71"/>
      <c r="AL14" s="72"/>
      <c r="AM14" s="73" t="s">
        <v>8</v>
      </c>
      <c r="AN14" s="70" t="s">
        <v>7</v>
      </c>
      <c r="AO14" s="71"/>
      <c r="AP14" s="71"/>
      <c r="AQ14" s="71"/>
      <c r="AR14" s="71"/>
      <c r="AS14" s="72"/>
      <c r="AT14" s="73" t="s">
        <v>8</v>
      </c>
      <c r="AU14" s="70" t="s">
        <v>7</v>
      </c>
      <c r="AV14" s="71"/>
      <c r="AW14" s="71"/>
      <c r="AX14" s="71"/>
      <c r="AY14" s="71"/>
      <c r="AZ14" s="72"/>
      <c r="BA14" s="73" t="s">
        <v>8</v>
      </c>
      <c r="BB14" s="76" t="s">
        <v>9</v>
      </c>
      <c r="BC14" s="68"/>
    </row>
    <row r="15" spans="1:66" ht="14.25" customHeight="1">
      <c r="I15" s="69"/>
      <c r="J15" s="69"/>
      <c r="K15" s="27"/>
      <c r="L15" s="79" t="s">
        <v>10</v>
      </c>
      <c r="M15" s="81" t="s">
        <v>11</v>
      </c>
      <c r="N15" s="82"/>
      <c r="O15" s="83" t="s">
        <v>12</v>
      </c>
      <c r="P15" s="84"/>
      <c r="Q15" s="85"/>
      <c r="R15" s="74"/>
      <c r="S15" s="79" t="s">
        <v>10</v>
      </c>
      <c r="T15" s="81" t="s">
        <v>11</v>
      </c>
      <c r="U15" s="82"/>
      <c r="V15" s="83" t="s">
        <v>12</v>
      </c>
      <c r="W15" s="84"/>
      <c r="X15" s="85"/>
      <c r="Y15" s="74"/>
      <c r="Z15" s="79" t="s">
        <v>10</v>
      </c>
      <c r="AA15" s="81" t="s">
        <v>11</v>
      </c>
      <c r="AB15" s="82"/>
      <c r="AC15" s="83" t="s">
        <v>12</v>
      </c>
      <c r="AD15" s="84"/>
      <c r="AE15" s="85"/>
      <c r="AF15" s="74"/>
      <c r="AG15" s="79" t="s">
        <v>10</v>
      </c>
      <c r="AH15" s="81" t="s">
        <v>11</v>
      </c>
      <c r="AI15" s="82"/>
      <c r="AJ15" s="83" t="s">
        <v>12</v>
      </c>
      <c r="AK15" s="84"/>
      <c r="AL15" s="85"/>
      <c r="AM15" s="74"/>
      <c r="AN15" s="79" t="s">
        <v>10</v>
      </c>
      <c r="AO15" s="81" t="s">
        <v>11</v>
      </c>
      <c r="AP15" s="82"/>
      <c r="AQ15" s="83" t="s">
        <v>12</v>
      </c>
      <c r="AR15" s="84"/>
      <c r="AS15" s="85"/>
      <c r="AT15" s="74"/>
      <c r="AU15" s="79" t="s">
        <v>10</v>
      </c>
      <c r="AV15" s="81" t="s">
        <v>11</v>
      </c>
      <c r="AW15" s="82"/>
      <c r="AX15" s="83" t="s">
        <v>12</v>
      </c>
      <c r="AY15" s="84"/>
      <c r="AZ15" s="85"/>
      <c r="BA15" s="74"/>
      <c r="BB15" s="77"/>
      <c r="BC15" s="68"/>
    </row>
    <row r="16" spans="1:66" ht="33.75" customHeight="1">
      <c r="I16" s="69"/>
      <c r="J16" s="69"/>
      <c r="K16" s="28"/>
      <c r="L16" s="80"/>
      <c r="M16" s="29" t="s">
        <v>13</v>
      </c>
      <c r="N16" s="29" t="s">
        <v>14</v>
      </c>
      <c r="O16" s="30" t="s">
        <v>15</v>
      </c>
      <c r="P16" s="86" t="s">
        <v>16</v>
      </c>
      <c r="Q16" s="87"/>
      <c r="R16" s="75"/>
      <c r="S16" s="80"/>
      <c r="T16" s="29" t="s">
        <v>13</v>
      </c>
      <c r="U16" s="29" t="s">
        <v>14</v>
      </c>
      <c r="V16" s="30" t="s">
        <v>15</v>
      </c>
      <c r="W16" s="86" t="s">
        <v>16</v>
      </c>
      <c r="X16" s="87"/>
      <c r="Y16" s="75"/>
      <c r="Z16" s="80"/>
      <c r="AA16" s="29" t="s">
        <v>13</v>
      </c>
      <c r="AB16" s="29" t="s">
        <v>14</v>
      </c>
      <c r="AC16" s="30" t="s">
        <v>15</v>
      </c>
      <c r="AD16" s="86" t="s">
        <v>16</v>
      </c>
      <c r="AE16" s="87"/>
      <c r="AF16" s="75"/>
      <c r="AG16" s="80"/>
      <c r="AH16" s="29" t="s">
        <v>13</v>
      </c>
      <c r="AI16" s="29" t="s">
        <v>14</v>
      </c>
      <c r="AJ16" s="30" t="s">
        <v>15</v>
      </c>
      <c r="AK16" s="86" t="s">
        <v>16</v>
      </c>
      <c r="AL16" s="87"/>
      <c r="AM16" s="75"/>
      <c r="AN16" s="80"/>
      <c r="AO16" s="29" t="s">
        <v>13</v>
      </c>
      <c r="AP16" s="29" t="s">
        <v>14</v>
      </c>
      <c r="AQ16" s="30" t="s">
        <v>15</v>
      </c>
      <c r="AR16" s="86" t="s">
        <v>16</v>
      </c>
      <c r="AS16" s="87"/>
      <c r="AT16" s="75"/>
      <c r="AU16" s="80"/>
      <c r="AV16" s="29" t="s">
        <v>13</v>
      </c>
      <c r="AW16" s="29" t="s">
        <v>14</v>
      </c>
      <c r="AX16" s="30" t="s">
        <v>15</v>
      </c>
      <c r="AY16" s="86" t="s">
        <v>16</v>
      </c>
      <c r="AZ16" s="87"/>
      <c r="BA16" s="75"/>
      <c r="BB16" s="78"/>
      <c r="BC16" s="68"/>
    </row>
    <row r="17" spans="1:68">
      <c r="I17" s="31" t="s">
        <v>17</v>
      </c>
      <c r="J17" s="31" t="s">
        <v>18</v>
      </c>
      <c r="K17" s="32" t="str">
        <f ca="1">OFFSET(K17,0,-1)</f>
        <v>2</v>
      </c>
      <c r="L17" s="33">
        <f ca="1">OFFSET(L17,0,-1)+1</f>
        <v>3</v>
      </c>
      <c r="M17" s="33">
        <f ca="1">OFFSET(M17,0,-1)+1</f>
        <v>4</v>
      </c>
      <c r="N17" s="33">
        <f ca="1">OFFSET(N17,0,-1)+1</f>
        <v>5</v>
      </c>
      <c r="O17" s="33">
        <f ca="1">OFFSET(O17,0,-1)+1</f>
        <v>6</v>
      </c>
      <c r="P17" s="88">
        <f ca="1">OFFSET(P17,0,-1)+1</f>
        <v>7</v>
      </c>
      <c r="Q17" s="88"/>
      <c r="R17" s="33">
        <f ca="1">OFFSET(R17,0,-2)+1</f>
        <v>8</v>
      </c>
      <c r="S17" s="33">
        <f ca="1">OFFSET(S17,0,-1)+1</f>
        <v>9</v>
      </c>
      <c r="T17" s="33">
        <f ca="1">OFFSET(T17,0,-1)+1</f>
        <v>10</v>
      </c>
      <c r="U17" s="33">
        <f ca="1">OFFSET(U17,0,-1)+1</f>
        <v>11</v>
      </c>
      <c r="V17" s="33">
        <f ca="1">OFFSET(V17,0,-1)+1</f>
        <v>12</v>
      </c>
      <c r="W17" s="88">
        <f ca="1">OFFSET(W17,0,-1)+1</f>
        <v>13</v>
      </c>
      <c r="X17" s="88"/>
      <c r="Y17" s="33">
        <f ca="1">OFFSET(Y17,0,-2)+1</f>
        <v>14</v>
      </c>
      <c r="Z17" s="33">
        <f ca="1">OFFSET(Z17,0,-1)+1</f>
        <v>15</v>
      </c>
      <c r="AA17" s="33">
        <f ca="1">OFFSET(AA17,0,-1)+1</f>
        <v>16</v>
      </c>
      <c r="AB17" s="33">
        <f ca="1">OFFSET(AB17,0,-1)+1</f>
        <v>17</v>
      </c>
      <c r="AC17" s="33">
        <f ca="1">OFFSET(AC17,0,-1)+1</f>
        <v>18</v>
      </c>
      <c r="AD17" s="88">
        <f ca="1">OFFSET(AD17,0,-1)+1</f>
        <v>19</v>
      </c>
      <c r="AE17" s="88"/>
      <c r="AF17" s="33">
        <f ca="1">OFFSET(AF17,0,-2)+1</f>
        <v>20</v>
      </c>
      <c r="AG17" s="33">
        <f ca="1">OFFSET(AG17,0,-1)+1</f>
        <v>21</v>
      </c>
      <c r="AH17" s="33">
        <f ca="1">OFFSET(AH17,0,-1)+1</f>
        <v>22</v>
      </c>
      <c r="AI17" s="33">
        <f ca="1">OFFSET(AI17,0,-1)+1</f>
        <v>23</v>
      </c>
      <c r="AJ17" s="33">
        <f ca="1">OFFSET(AJ17,0,-1)+1</f>
        <v>24</v>
      </c>
      <c r="AK17" s="88">
        <f ca="1">OFFSET(AK17,0,-1)+1</f>
        <v>25</v>
      </c>
      <c r="AL17" s="88"/>
      <c r="AM17" s="33">
        <f ca="1">OFFSET(AM17,0,-2)+1</f>
        <v>26</v>
      </c>
      <c r="AN17" s="33">
        <f ca="1">OFFSET(AN17,0,-1)+1</f>
        <v>27</v>
      </c>
      <c r="AO17" s="33">
        <f ca="1">OFFSET(AO17,0,-1)+1</f>
        <v>28</v>
      </c>
      <c r="AP17" s="33">
        <f ca="1">OFFSET(AP17,0,-1)+1</f>
        <v>29</v>
      </c>
      <c r="AQ17" s="33">
        <f ca="1">OFFSET(AQ17,0,-1)+1</f>
        <v>30</v>
      </c>
      <c r="AR17" s="88">
        <f ca="1">OFFSET(AR17,0,-1)+1</f>
        <v>31</v>
      </c>
      <c r="AS17" s="88"/>
      <c r="AT17" s="33">
        <f ca="1">OFFSET(AT17,0,-2)+1</f>
        <v>32</v>
      </c>
      <c r="AU17" s="33">
        <f ca="1">OFFSET(AU17,0,-1)+1</f>
        <v>33</v>
      </c>
      <c r="AV17" s="33">
        <f ca="1">OFFSET(AV17,0,-1)+1</f>
        <v>34</v>
      </c>
      <c r="AW17" s="33">
        <f ca="1">OFFSET(AW17,0,-1)+1</f>
        <v>35</v>
      </c>
      <c r="AX17" s="33">
        <f ca="1">OFFSET(AX17,0,-1)+1</f>
        <v>36</v>
      </c>
      <c r="AY17" s="88">
        <f ca="1">OFFSET(AY17,0,-1)+1</f>
        <v>37</v>
      </c>
      <c r="AZ17" s="88"/>
      <c r="BA17" s="33">
        <f ca="1">OFFSET(BA17,0,-2)+1</f>
        <v>38</v>
      </c>
      <c r="BB17" s="32">
        <f ca="1">OFFSET(BB17,0,-1)</f>
        <v>38</v>
      </c>
      <c r="BC17" s="33">
        <f ca="1">OFFSET(BC17,0,-1)+1</f>
        <v>39</v>
      </c>
    </row>
    <row r="18" spans="1:68" ht="22.5" hidden="1">
      <c r="A18" s="89">
        <v>1</v>
      </c>
      <c r="B18" s="34"/>
      <c r="C18" s="34"/>
      <c r="D18" s="34"/>
      <c r="E18" s="35"/>
      <c r="F18" s="36"/>
      <c r="G18" s="36"/>
      <c r="H18" s="36"/>
      <c r="I18" s="37" t="e">
        <f ca="1">mergeValue(A18)</f>
        <v>#NAME?</v>
      </c>
      <c r="J18" s="38" t="s">
        <v>19</v>
      </c>
      <c r="K18" s="39"/>
      <c r="L18" s="90" t="str">
        <f>IF('[1]Перечень тарифов'!J21="","","" &amp; '[1]Перечень тарифов'!J21 &amp; "")</f>
        <v/>
      </c>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40" t="s">
        <v>20</v>
      </c>
      <c r="BE18" s="41"/>
      <c r="BF18" s="41" t="str">
        <f t="shared" ref="BF18:BF32" si="0">IF(J18="","",J18 )</f>
        <v>Наименование тарифа</v>
      </c>
      <c r="BG18" s="41"/>
      <c r="BH18" s="41"/>
      <c r="BI18" s="41"/>
      <c r="BO18" s="1"/>
      <c r="BP18" s="1"/>
    </row>
    <row r="19" spans="1:68" hidden="1">
      <c r="A19" s="89"/>
      <c r="B19" s="89">
        <v>1</v>
      </c>
      <c r="C19" s="34"/>
      <c r="D19" s="34"/>
      <c r="E19" s="36"/>
      <c r="F19" s="36"/>
      <c r="G19" s="36"/>
      <c r="H19" s="36"/>
      <c r="I19" s="37" t="e">
        <f ca="1">mergeValue(A19) &amp;"."&amp; mergeValue(B19)</f>
        <v>#NAME?</v>
      </c>
      <c r="J19" s="42"/>
      <c r="K19" s="39"/>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40"/>
      <c r="BE19" s="41"/>
      <c r="BF19" s="41" t="str">
        <f t="shared" si="0"/>
        <v/>
      </c>
      <c r="BG19" s="41"/>
      <c r="BH19" s="41"/>
      <c r="BI19" s="41"/>
      <c r="BO19" s="1"/>
      <c r="BP19" s="1"/>
    </row>
    <row r="20" spans="1:68" hidden="1">
      <c r="A20" s="89"/>
      <c r="B20" s="89"/>
      <c r="C20" s="89">
        <v>1</v>
      </c>
      <c r="D20" s="34"/>
      <c r="E20" s="36"/>
      <c r="F20" s="36"/>
      <c r="G20" s="36"/>
      <c r="H20" s="36"/>
      <c r="I20" s="37" t="e">
        <f ca="1">mergeValue(A20) &amp;"."&amp; mergeValue(B20)&amp;"."&amp; mergeValue(C20)</f>
        <v>#NAME?</v>
      </c>
      <c r="J20" s="43"/>
      <c r="K20" s="39"/>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40"/>
      <c r="BE20" s="41"/>
      <c r="BF20" s="41" t="str">
        <f t="shared" si="0"/>
        <v/>
      </c>
      <c r="BG20" s="41"/>
      <c r="BH20" s="41"/>
      <c r="BI20" s="41"/>
      <c r="BO20" s="1"/>
      <c r="BP20" s="1"/>
    </row>
    <row r="21" spans="1:68" hidden="1">
      <c r="A21" s="89"/>
      <c r="B21" s="89"/>
      <c r="C21" s="89"/>
      <c r="D21" s="89">
        <v>1</v>
      </c>
      <c r="E21" s="36"/>
      <c r="F21" s="36"/>
      <c r="G21" s="36"/>
      <c r="H21" s="36"/>
      <c r="I21" s="37" t="e">
        <f ca="1">mergeValue(A21) &amp;"."&amp; mergeValue(B21)&amp;"."&amp; mergeValue(C21)&amp;"."&amp; mergeValue(D21)</f>
        <v>#NAME?</v>
      </c>
      <c r="J21" s="44"/>
      <c r="K21" s="39"/>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40"/>
      <c r="BE21" s="41"/>
      <c r="BF21" s="41" t="str">
        <f t="shared" si="0"/>
        <v/>
      </c>
      <c r="BG21" s="41"/>
      <c r="BH21" s="41"/>
      <c r="BI21" s="41"/>
      <c r="BO21" s="1"/>
      <c r="BP21" s="1"/>
    </row>
    <row r="22" spans="1:68" ht="78.75">
      <c r="A22" s="89"/>
      <c r="B22" s="89"/>
      <c r="C22" s="89"/>
      <c r="D22" s="89"/>
      <c r="E22" s="89">
        <v>1</v>
      </c>
      <c r="F22" s="36"/>
      <c r="G22" s="36"/>
      <c r="H22" s="34">
        <v>1</v>
      </c>
      <c r="I22" s="37" t="s">
        <v>48</v>
      </c>
      <c r="J22" s="45" t="s">
        <v>21</v>
      </c>
      <c r="K22" s="39"/>
      <c r="L22" s="94" t="s">
        <v>22</v>
      </c>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40" t="s">
        <v>23</v>
      </c>
      <c r="BE22" s="41"/>
      <c r="BF22" s="41" t="str">
        <f t="shared" si="0"/>
        <v>Схема подключения теплопотребляющей установки к коллектору источника тепловой энергии</v>
      </c>
      <c r="BG22" s="41"/>
      <c r="BH22" s="41"/>
      <c r="BI22" s="41"/>
      <c r="BO22" s="1"/>
      <c r="BP22" s="1"/>
    </row>
    <row r="23" spans="1:68" ht="33.75">
      <c r="A23" s="89"/>
      <c r="B23" s="89"/>
      <c r="C23" s="89"/>
      <c r="D23" s="89"/>
      <c r="E23" s="89"/>
      <c r="F23" s="89">
        <v>1</v>
      </c>
      <c r="G23" s="34"/>
      <c r="H23" s="34"/>
      <c r="I23" s="37" t="s">
        <v>49</v>
      </c>
      <c r="J23" s="46" t="s">
        <v>24</v>
      </c>
      <c r="K23" s="39"/>
      <c r="L23" s="95" t="s">
        <v>25</v>
      </c>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7"/>
      <c r="BC23" s="40" t="s">
        <v>26</v>
      </c>
      <c r="BE23" s="41"/>
      <c r="BF23" s="41" t="str">
        <f t="shared" si="0"/>
        <v>Группа потребителей</v>
      </c>
      <c r="BG23" s="41"/>
      <c r="BH23" s="41"/>
      <c r="BI23" s="41"/>
      <c r="BO23" s="1"/>
      <c r="BP23" s="1"/>
    </row>
    <row r="24" spans="1:68" ht="122.1" customHeight="1">
      <c r="A24" s="89"/>
      <c r="B24" s="89"/>
      <c r="C24" s="89"/>
      <c r="D24" s="89"/>
      <c r="E24" s="89"/>
      <c r="F24" s="89"/>
      <c r="G24" s="34">
        <v>1</v>
      </c>
      <c r="H24" s="34"/>
      <c r="I24" s="37" t="s">
        <v>50</v>
      </c>
      <c r="J24" s="47" t="s">
        <v>27</v>
      </c>
      <c r="K24" s="39"/>
      <c r="L24" s="48">
        <v>1598.73</v>
      </c>
      <c r="M24" s="49"/>
      <c r="N24" s="50"/>
      <c r="O24" s="92" t="s">
        <v>28</v>
      </c>
      <c r="P24" s="91" t="s">
        <v>29</v>
      </c>
      <c r="Q24" s="92" t="s">
        <v>30</v>
      </c>
      <c r="R24" s="91" t="s">
        <v>29</v>
      </c>
      <c r="S24" s="48">
        <v>3328.88</v>
      </c>
      <c r="T24" s="49"/>
      <c r="U24" s="50"/>
      <c r="V24" s="92" t="s">
        <v>31</v>
      </c>
      <c r="W24" s="91" t="s">
        <v>29</v>
      </c>
      <c r="X24" s="92" t="s">
        <v>32</v>
      </c>
      <c r="Y24" s="91" t="s">
        <v>29</v>
      </c>
      <c r="Z24" s="48">
        <v>3328.88</v>
      </c>
      <c r="AA24" s="49"/>
      <c r="AB24" s="50"/>
      <c r="AC24" s="92" t="s">
        <v>33</v>
      </c>
      <c r="AD24" s="91" t="s">
        <v>29</v>
      </c>
      <c r="AE24" s="92" t="s">
        <v>34</v>
      </c>
      <c r="AF24" s="91" t="s">
        <v>29</v>
      </c>
      <c r="AG24" s="48">
        <v>1946.31</v>
      </c>
      <c r="AH24" s="49"/>
      <c r="AI24" s="50"/>
      <c r="AJ24" s="92" t="s">
        <v>35</v>
      </c>
      <c r="AK24" s="91" t="s">
        <v>29</v>
      </c>
      <c r="AL24" s="92" t="s">
        <v>36</v>
      </c>
      <c r="AM24" s="91" t="s">
        <v>29</v>
      </c>
      <c r="AN24" s="48">
        <v>1946.31</v>
      </c>
      <c r="AO24" s="49"/>
      <c r="AP24" s="50"/>
      <c r="AQ24" s="92" t="s">
        <v>37</v>
      </c>
      <c r="AR24" s="91" t="s">
        <v>29</v>
      </c>
      <c r="AS24" s="92" t="s">
        <v>38</v>
      </c>
      <c r="AT24" s="91" t="s">
        <v>29</v>
      </c>
      <c r="AU24" s="48">
        <v>2166.92</v>
      </c>
      <c r="AV24" s="49"/>
      <c r="AW24" s="50"/>
      <c r="AX24" s="92" t="s">
        <v>39</v>
      </c>
      <c r="AY24" s="91" t="s">
        <v>29</v>
      </c>
      <c r="AZ24" s="92" t="s">
        <v>40</v>
      </c>
      <c r="BA24" s="91" t="s">
        <v>41</v>
      </c>
      <c r="BB24" s="49"/>
      <c r="BC24" s="98" t="s">
        <v>42</v>
      </c>
      <c r="BD24" s="1" t="e">
        <f ca="1">strCheckDate(L25:BB25)</f>
        <v>#NAME?</v>
      </c>
      <c r="BE24" s="41"/>
      <c r="BF24" s="41" t="str">
        <f t="shared" si="0"/>
        <v>вода</v>
      </c>
      <c r="BG24" s="41"/>
      <c r="BH24" s="41"/>
      <c r="BI24" s="41"/>
      <c r="BO24" s="1"/>
      <c r="BP24" s="1"/>
    </row>
    <row r="25" spans="1:68" ht="11.25" hidden="1" customHeight="1">
      <c r="A25" s="89"/>
      <c r="B25" s="89"/>
      <c r="C25" s="89"/>
      <c r="D25" s="89"/>
      <c r="E25" s="89"/>
      <c r="F25" s="89"/>
      <c r="G25" s="34"/>
      <c r="H25" s="34"/>
      <c r="I25" s="51"/>
      <c r="J25" s="39"/>
      <c r="K25" s="39"/>
      <c r="L25" s="49"/>
      <c r="M25" s="49"/>
      <c r="N25" s="52" t="str">
        <f>O24 &amp; "-" &amp; Q24</f>
        <v>01.01.2021-30.06.2021</v>
      </c>
      <c r="O25" s="93"/>
      <c r="P25" s="91"/>
      <c r="Q25" s="93"/>
      <c r="R25" s="91"/>
      <c r="S25" s="49"/>
      <c r="T25" s="49"/>
      <c r="U25" s="52" t="str">
        <f>V24 &amp; "-" &amp; X24</f>
        <v>01.07.2021-31.12.2021</v>
      </c>
      <c r="V25" s="93"/>
      <c r="W25" s="91"/>
      <c r="X25" s="93"/>
      <c r="Y25" s="91"/>
      <c r="Z25" s="49"/>
      <c r="AA25" s="49"/>
      <c r="AB25" s="52" t="str">
        <f>AC24 &amp; "-" &amp; AE24</f>
        <v>01.01.2022-30.06.2022</v>
      </c>
      <c r="AC25" s="93"/>
      <c r="AD25" s="91"/>
      <c r="AE25" s="93"/>
      <c r="AF25" s="91"/>
      <c r="AG25" s="49"/>
      <c r="AH25" s="49"/>
      <c r="AI25" s="52" t="str">
        <f>AJ24 &amp; "-" &amp; AL24</f>
        <v>01.07.2022-31.12.2022</v>
      </c>
      <c r="AJ25" s="93"/>
      <c r="AK25" s="91"/>
      <c r="AL25" s="93"/>
      <c r="AM25" s="91"/>
      <c r="AN25" s="49"/>
      <c r="AO25" s="49"/>
      <c r="AP25" s="52" t="str">
        <f>AQ24 &amp; "-" &amp; AS24</f>
        <v>01.01.2023-30.06.2023</v>
      </c>
      <c r="AQ25" s="93"/>
      <c r="AR25" s="91"/>
      <c r="AS25" s="93"/>
      <c r="AT25" s="91"/>
      <c r="AU25" s="49"/>
      <c r="AV25" s="49"/>
      <c r="AW25" s="52" t="str">
        <f>AX24 &amp; "-" &amp; AZ24</f>
        <v>01.07.2023-31.12.2023</v>
      </c>
      <c r="AX25" s="93"/>
      <c r="AY25" s="91"/>
      <c r="AZ25" s="93"/>
      <c r="BA25" s="91"/>
      <c r="BB25" s="49"/>
      <c r="BC25" s="99"/>
      <c r="BE25" s="41"/>
      <c r="BF25" s="41" t="str">
        <f t="shared" si="0"/>
        <v/>
      </c>
      <c r="BG25" s="41"/>
      <c r="BH25" s="41"/>
      <c r="BI25" s="41"/>
      <c r="BO25" s="1"/>
      <c r="BP25" s="1"/>
    </row>
    <row r="26" spans="1:68" ht="15" customHeight="1">
      <c r="A26" s="89"/>
      <c r="B26" s="89"/>
      <c r="C26" s="89"/>
      <c r="D26" s="89"/>
      <c r="E26" s="89"/>
      <c r="F26" s="89"/>
      <c r="G26" s="36"/>
      <c r="H26" s="34"/>
      <c r="I26" s="53"/>
      <c r="J26" s="54" t="s">
        <v>43</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6"/>
      <c r="BC26" s="100"/>
      <c r="BE26" s="41"/>
      <c r="BF26" s="41" t="str">
        <f t="shared" si="0"/>
        <v>Добавить вид теплоносителя (параметры теплоносителя)</v>
      </c>
      <c r="BG26" s="41"/>
      <c r="BH26" s="41"/>
      <c r="BI26" s="41"/>
      <c r="BO26" s="1"/>
      <c r="BP26" s="1"/>
    </row>
    <row r="27" spans="1:68" ht="33.75">
      <c r="A27" s="89"/>
      <c r="B27" s="89"/>
      <c r="C27" s="89"/>
      <c r="D27" s="89"/>
      <c r="E27" s="89"/>
      <c r="F27" s="89">
        <v>2</v>
      </c>
      <c r="G27" s="34"/>
      <c r="H27" s="34"/>
      <c r="I27" s="37" t="s">
        <v>51</v>
      </c>
      <c r="J27" s="46" t="s">
        <v>24</v>
      </c>
      <c r="K27" s="39"/>
      <c r="L27" s="95" t="s">
        <v>44</v>
      </c>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7"/>
      <c r="BC27" s="40" t="s">
        <v>26</v>
      </c>
      <c r="BE27" s="41"/>
      <c r="BF27" s="41" t="str">
        <f t="shared" si="0"/>
        <v>Группа потребителей</v>
      </c>
      <c r="BG27" s="41"/>
      <c r="BH27" s="41"/>
      <c r="BI27" s="41"/>
      <c r="BO27" s="1"/>
      <c r="BP27" s="1"/>
    </row>
    <row r="28" spans="1:68" ht="122.1" customHeight="1">
      <c r="A28" s="89"/>
      <c r="B28" s="89"/>
      <c r="C28" s="89"/>
      <c r="D28" s="89"/>
      <c r="E28" s="89"/>
      <c r="F28" s="89"/>
      <c r="G28" s="34">
        <v>1</v>
      </c>
      <c r="H28" s="34"/>
      <c r="I28" s="37" t="s">
        <v>52</v>
      </c>
      <c r="J28" s="47" t="s">
        <v>27</v>
      </c>
      <c r="K28" s="39"/>
      <c r="L28" s="48">
        <v>1332.28</v>
      </c>
      <c r="M28" s="49"/>
      <c r="N28" s="50"/>
      <c r="O28" s="92" t="s">
        <v>28</v>
      </c>
      <c r="P28" s="91" t="s">
        <v>29</v>
      </c>
      <c r="Q28" s="92" t="s">
        <v>30</v>
      </c>
      <c r="R28" s="91" t="s">
        <v>29</v>
      </c>
      <c r="S28" s="48">
        <v>2774.07</v>
      </c>
      <c r="T28" s="49"/>
      <c r="U28" s="50"/>
      <c r="V28" s="92" t="s">
        <v>31</v>
      </c>
      <c r="W28" s="91" t="s">
        <v>29</v>
      </c>
      <c r="X28" s="92" t="s">
        <v>32</v>
      </c>
      <c r="Y28" s="91" t="s">
        <v>29</v>
      </c>
      <c r="Z28" s="48">
        <v>2774.07</v>
      </c>
      <c r="AA28" s="49"/>
      <c r="AB28" s="50"/>
      <c r="AC28" s="92" t="s">
        <v>33</v>
      </c>
      <c r="AD28" s="91" t="s">
        <v>29</v>
      </c>
      <c r="AE28" s="92" t="s">
        <v>34</v>
      </c>
      <c r="AF28" s="91" t="s">
        <v>29</v>
      </c>
      <c r="AG28" s="48">
        <v>1621.93</v>
      </c>
      <c r="AH28" s="49"/>
      <c r="AI28" s="50"/>
      <c r="AJ28" s="92" t="s">
        <v>35</v>
      </c>
      <c r="AK28" s="91" t="s">
        <v>29</v>
      </c>
      <c r="AL28" s="92" t="s">
        <v>36</v>
      </c>
      <c r="AM28" s="91" t="s">
        <v>29</v>
      </c>
      <c r="AN28" s="48">
        <v>1621.93</v>
      </c>
      <c r="AO28" s="49"/>
      <c r="AP28" s="50"/>
      <c r="AQ28" s="92" t="s">
        <v>37</v>
      </c>
      <c r="AR28" s="91" t="s">
        <v>29</v>
      </c>
      <c r="AS28" s="92" t="s">
        <v>38</v>
      </c>
      <c r="AT28" s="91" t="s">
        <v>29</v>
      </c>
      <c r="AU28" s="48">
        <v>1805.77</v>
      </c>
      <c r="AV28" s="49"/>
      <c r="AW28" s="50"/>
      <c r="AX28" s="92" t="s">
        <v>39</v>
      </c>
      <c r="AY28" s="91" t="s">
        <v>29</v>
      </c>
      <c r="AZ28" s="92" t="s">
        <v>40</v>
      </c>
      <c r="BA28" s="91" t="s">
        <v>41</v>
      </c>
      <c r="BB28" s="49"/>
      <c r="BC28" s="98" t="s">
        <v>42</v>
      </c>
      <c r="BD28" s="1" t="e">
        <f ca="1">strCheckDate(L29:BB29)</f>
        <v>#NAME?</v>
      </c>
      <c r="BE28" s="41"/>
      <c r="BF28" s="41" t="str">
        <f t="shared" si="0"/>
        <v>вода</v>
      </c>
      <c r="BG28" s="41"/>
      <c r="BH28" s="41"/>
      <c r="BI28" s="41"/>
      <c r="BO28" s="1"/>
      <c r="BP28" s="1"/>
    </row>
    <row r="29" spans="1:68" ht="11.25" hidden="1" customHeight="1">
      <c r="A29" s="89"/>
      <c r="B29" s="89"/>
      <c r="C29" s="89"/>
      <c r="D29" s="89"/>
      <c r="E29" s="89"/>
      <c r="F29" s="89"/>
      <c r="G29" s="34"/>
      <c r="H29" s="34"/>
      <c r="I29" s="51"/>
      <c r="J29" s="39"/>
      <c r="K29" s="39"/>
      <c r="L29" s="49"/>
      <c r="M29" s="49"/>
      <c r="N29" s="52" t="str">
        <f>O28 &amp; "-" &amp; Q28</f>
        <v>01.01.2021-30.06.2021</v>
      </c>
      <c r="O29" s="93"/>
      <c r="P29" s="91"/>
      <c r="Q29" s="93"/>
      <c r="R29" s="91"/>
      <c r="S29" s="49"/>
      <c r="T29" s="49"/>
      <c r="U29" s="52" t="str">
        <f>V28 &amp; "-" &amp; X28</f>
        <v>01.07.2021-31.12.2021</v>
      </c>
      <c r="V29" s="93"/>
      <c r="W29" s="91"/>
      <c r="X29" s="93"/>
      <c r="Y29" s="91"/>
      <c r="Z29" s="49"/>
      <c r="AA29" s="49"/>
      <c r="AB29" s="52" t="str">
        <f>AC28 &amp; "-" &amp; AE28</f>
        <v>01.01.2022-30.06.2022</v>
      </c>
      <c r="AC29" s="93"/>
      <c r="AD29" s="91"/>
      <c r="AE29" s="93"/>
      <c r="AF29" s="91"/>
      <c r="AG29" s="49"/>
      <c r="AH29" s="49"/>
      <c r="AI29" s="52" t="str">
        <f>AJ28 &amp; "-" &amp; AL28</f>
        <v>01.07.2022-31.12.2022</v>
      </c>
      <c r="AJ29" s="93"/>
      <c r="AK29" s="91"/>
      <c r="AL29" s="93"/>
      <c r="AM29" s="91"/>
      <c r="AN29" s="49"/>
      <c r="AO29" s="49"/>
      <c r="AP29" s="52" t="str">
        <f>AQ28 &amp; "-" &amp; AS28</f>
        <v>01.01.2023-30.06.2023</v>
      </c>
      <c r="AQ29" s="93"/>
      <c r="AR29" s="91"/>
      <c r="AS29" s="93"/>
      <c r="AT29" s="91"/>
      <c r="AU29" s="49"/>
      <c r="AV29" s="49"/>
      <c r="AW29" s="52" t="str">
        <f>AX28 &amp; "-" &amp; AZ28</f>
        <v>01.07.2023-31.12.2023</v>
      </c>
      <c r="AX29" s="93"/>
      <c r="AY29" s="91"/>
      <c r="AZ29" s="93"/>
      <c r="BA29" s="91"/>
      <c r="BB29" s="49"/>
      <c r="BC29" s="99"/>
      <c r="BE29" s="41"/>
      <c r="BF29" s="41" t="str">
        <f t="shared" si="0"/>
        <v/>
      </c>
      <c r="BG29" s="41"/>
      <c r="BH29" s="41"/>
      <c r="BI29" s="41"/>
      <c r="BO29" s="1"/>
      <c r="BP29" s="1"/>
    </row>
    <row r="30" spans="1:68" ht="15" customHeight="1">
      <c r="A30" s="89"/>
      <c r="B30" s="89"/>
      <c r="C30" s="89"/>
      <c r="D30" s="89"/>
      <c r="E30" s="89"/>
      <c r="F30" s="89"/>
      <c r="G30" s="36"/>
      <c r="H30" s="34"/>
      <c r="I30" s="53"/>
      <c r="J30" s="54" t="s">
        <v>43</v>
      </c>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6"/>
      <c r="BC30" s="100"/>
      <c r="BE30" s="41"/>
      <c r="BF30" s="41" t="str">
        <f t="shared" si="0"/>
        <v>Добавить вид теплоносителя (параметры теплоносителя)</v>
      </c>
      <c r="BG30" s="41"/>
      <c r="BH30" s="41"/>
      <c r="BI30" s="41"/>
      <c r="BO30" s="1"/>
      <c r="BP30" s="1"/>
    </row>
    <row r="31" spans="1:68" ht="15" customHeight="1">
      <c r="A31" s="89"/>
      <c r="B31" s="89"/>
      <c r="C31" s="89"/>
      <c r="D31" s="89"/>
      <c r="E31" s="89"/>
      <c r="F31" s="36"/>
      <c r="G31" s="36"/>
      <c r="H31" s="34"/>
      <c r="I31" s="53"/>
      <c r="J31" s="57" t="s">
        <v>45</v>
      </c>
      <c r="K31" s="55"/>
      <c r="L31" s="55"/>
      <c r="M31" s="55"/>
      <c r="N31" s="55"/>
      <c r="O31" s="55"/>
      <c r="P31" s="55"/>
      <c r="Q31" s="55"/>
      <c r="R31" s="58"/>
      <c r="S31" s="55"/>
      <c r="T31" s="55"/>
      <c r="U31" s="55"/>
      <c r="V31" s="55"/>
      <c r="W31" s="55"/>
      <c r="X31" s="55"/>
      <c r="Y31" s="58"/>
      <c r="Z31" s="55"/>
      <c r="AA31" s="55"/>
      <c r="AB31" s="55"/>
      <c r="AC31" s="55"/>
      <c r="AD31" s="55"/>
      <c r="AE31" s="55"/>
      <c r="AF31" s="58"/>
      <c r="AG31" s="55"/>
      <c r="AH31" s="55"/>
      <c r="AI31" s="55"/>
      <c r="AJ31" s="55"/>
      <c r="AK31" s="55"/>
      <c r="AL31" s="55"/>
      <c r="AM31" s="58"/>
      <c r="AN31" s="55"/>
      <c r="AO31" s="55"/>
      <c r="AP31" s="55"/>
      <c r="AQ31" s="55"/>
      <c r="AR31" s="55"/>
      <c r="AS31" s="55"/>
      <c r="AT31" s="58"/>
      <c r="AU31" s="55"/>
      <c r="AV31" s="55"/>
      <c r="AW31" s="55"/>
      <c r="AX31" s="55"/>
      <c r="AY31" s="55"/>
      <c r="AZ31" s="55"/>
      <c r="BA31" s="58"/>
      <c r="BB31" s="55"/>
      <c r="BC31" s="59"/>
      <c r="BE31" s="41"/>
      <c r="BF31" s="41" t="str">
        <f t="shared" si="0"/>
        <v>Добавить группу потребителей</v>
      </c>
      <c r="BG31" s="41"/>
      <c r="BH31" s="41"/>
      <c r="BI31" s="41"/>
      <c r="BO31" s="1"/>
      <c r="BP31" s="1"/>
    </row>
    <row r="32" spans="1:68" ht="15" customHeight="1">
      <c r="A32" s="89"/>
      <c r="B32" s="89"/>
      <c r="C32" s="89"/>
      <c r="D32" s="89"/>
      <c r="E32" s="60"/>
      <c r="F32" s="36"/>
      <c r="G32" s="36"/>
      <c r="H32" s="36"/>
      <c r="I32" s="53"/>
      <c r="J32" s="61" t="s">
        <v>46</v>
      </c>
      <c r="K32" s="55"/>
      <c r="L32" s="55"/>
      <c r="M32" s="55"/>
      <c r="N32" s="55"/>
      <c r="O32" s="55"/>
      <c r="P32" s="55"/>
      <c r="Q32" s="55"/>
      <c r="R32" s="58"/>
      <c r="S32" s="55"/>
      <c r="T32" s="55"/>
      <c r="U32" s="55"/>
      <c r="V32" s="55"/>
      <c r="W32" s="55"/>
      <c r="X32" s="55"/>
      <c r="Y32" s="58"/>
      <c r="Z32" s="55"/>
      <c r="AA32" s="55"/>
      <c r="AB32" s="55"/>
      <c r="AC32" s="55"/>
      <c r="AD32" s="55"/>
      <c r="AE32" s="55"/>
      <c r="AF32" s="58"/>
      <c r="AG32" s="55"/>
      <c r="AH32" s="55"/>
      <c r="AI32" s="55"/>
      <c r="AJ32" s="55"/>
      <c r="AK32" s="55"/>
      <c r="AL32" s="55"/>
      <c r="AM32" s="58"/>
      <c r="AN32" s="55"/>
      <c r="AO32" s="55"/>
      <c r="AP32" s="55"/>
      <c r="AQ32" s="55"/>
      <c r="AR32" s="55"/>
      <c r="AS32" s="55"/>
      <c r="AT32" s="58"/>
      <c r="AU32" s="55"/>
      <c r="AV32" s="55"/>
      <c r="AW32" s="55"/>
      <c r="AX32" s="55"/>
      <c r="AY32" s="55"/>
      <c r="AZ32" s="55"/>
      <c r="BA32" s="58"/>
      <c r="BB32" s="55"/>
      <c r="BC32" s="59"/>
      <c r="BE32" s="41"/>
      <c r="BF32" s="41" t="str">
        <f t="shared" si="0"/>
        <v>Добавить схему подключения</v>
      </c>
      <c r="BG32" s="41"/>
      <c r="BH32" s="41"/>
      <c r="BI32" s="41"/>
      <c r="BO32" s="1"/>
      <c r="BP32" s="1"/>
    </row>
    <row r="33" spans="1:66">
      <c r="A33" s="3"/>
      <c r="B33" s="3"/>
      <c r="C33" s="3"/>
      <c r="D33" s="3"/>
      <c r="E33" s="3"/>
      <c r="F33" s="3"/>
      <c r="G33" s="3"/>
      <c r="H33" s="3"/>
      <c r="BD33" s="3"/>
      <c r="BE33" s="3"/>
      <c r="BF33" s="3"/>
      <c r="BG33" s="3"/>
      <c r="BH33" s="3"/>
      <c r="BI33" s="3"/>
      <c r="BJ33" s="3"/>
      <c r="BK33" s="3"/>
      <c r="BL33" s="3"/>
      <c r="BM33" s="3"/>
      <c r="BN33" s="3"/>
    </row>
    <row r="34" spans="1:66" ht="90" customHeight="1">
      <c r="I34" s="62">
        <v>1</v>
      </c>
      <c r="J34" s="101" t="s">
        <v>47</v>
      </c>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row>
  </sheetData>
  <mergeCells count="124">
    <mergeCell ref="BC28:BC30"/>
    <mergeCell ref="J34:BC34"/>
    <mergeCell ref="AS28:AS29"/>
    <mergeCell ref="AT28:AT29"/>
    <mergeCell ref="AX28:AX29"/>
    <mergeCell ref="AY28:AY29"/>
    <mergeCell ref="AZ28:AZ29"/>
    <mergeCell ref="BA28:BA29"/>
    <mergeCell ref="AJ28:AJ29"/>
    <mergeCell ref="AK28:AK29"/>
    <mergeCell ref="AL28:AL29"/>
    <mergeCell ref="AM28:AM29"/>
    <mergeCell ref="AQ28:AQ29"/>
    <mergeCell ref="AR28:AR29"/>
    <mergeCell ref="X28:X29"/>
    <mergeCell ref="Y28:Y29"/>
    <mergeCell ref="AC28:AC29"/>
    <mergeCell ref="AD28:AD29"/>
    <mergeCell ref="AE28:AE29"/>
    <mergeCell ref="AF28:AF29"/>
    <mergeCell ref="BC24:BC26"/>
    <mergeCell ref="F27:F30"/>
    <mergeCell ref="L27:BB27"/>
    <mergeCell ref="O28:O29"/>
    <mergeCell ref="P28:P29"/>
    <mergeCell ref="Q28:Q29"/>
    <mergeCell ref="R28:R29"/>
    <mergeCell ref="V28:V29"/>
    <mergeCell ref="W28:W29"/>
    <mergeCell ref="AS24:AS25"/>
    <mergeCell ref="AT24:AT25"/>
    <mergeCell ref="AX24:AX25"/>
    <mergeCell ref="AY24:AY25"/>
    <mergeCell ref="AZ24:AZ25"/>
    <mergeCell ref="BA24:BA25"/>
    <mergeCell ref="AJ24:AJ25"/>
    <mergeCell ref="AK24:AK25"/>
    <mergeCell ref="AL24:AL25"/>
    <mergeCell ref="AM24:AM25"/>
    <mergeCell ref="AQ24:AQ25"/>
    <mergeCell ref="AR24:AR25"/>
    <mergeCell ref="X24:X25"/>
    <mergeCell ref="Y24:Y25"/>
    <mergeCell ref="AC24:AC25"/>
    <mergeCell ref="A18:A32"/>
    <mergeCell ref="L18:BB18"/>
    <mergeCell ref="B19:B32"/>
    <mergeCell ref="L19:BB19"/>
    <mergeCell ref="C20:C32"/>
    <mergeCell ref="L20:BB20"/>
    <mergeCell ref="D21:D32"/>
    <mergeCell ref="L21:BB21"/>
    <mergeCell ref="E22:E31"/>
    <mergeCell ref="AD24:AD25"/>
    <mergeCell ref="AE24:AE25"/>
    <mergeCell ref="AF24:AF25"/>
    <mergeCell ref="L22:BB22"/>
    <mergeCell ref="F23:F26"/>
    <mergeCell ref="L23:BB23"/>
    <mergeCell ref="O24:O25"/>
    <mergeCell ref="P24:P25"/>
    <mergeCell ref="Q24:Q25"/>
    <mergeCell ref="R24:R25"/>
    <mergeCell ref="V24:V25"/>
    <mergeCell ref="W24:W25"/>
    <mergeCell ref="AU14:AZ14"/>
    <mergeCell ref="BA14:BA16"/>
    <mergeCell ref="AG15:AG16"/>
    <mergeCell ref="AH15:AI15"/>
    <mergeCell ref="AJ15:AL15"/>
    <mergeCell ref="AN15:AN16"/>
    <mergeCell ref="AY16:AZ16"/>
    <mergeCell ref="P17:Q17"/>
    <mergeCell ref="W17:X17"/>
    <mergeCell ref="AD17:AE17"/>
    <mergeCell ref="AK17:AL17"/>
    <mergeCell ref="AR17:AS17"/>
    <mergeCell ref="AY17:AZ17"/>
    <mergeCell ref="AO15:AP15"/>
    <mergeCell ref="AQ15:AS15"/>
    <mergeCell ref="AU15:AU16"/>
    <mergeCell ref="AV15:AW15"/>
    <mergeCell ref="AX15:AZ15"/>
    <mergeCell ref="P16:Q16"/>
    <mergeCell ref="W16:X16"/>
    <mergeCell ref="AD16:AE16"/>
    <mergeCell ref="AK16:AL16"/>
    <mergeCell ref="AR16:AS16"/>
    <mergeCell ref="I13:BB13"/>
    <mergeCell ref="BC13:BC16"/>
    <mergeCell ref="I14:I16"/>
    <mergeCell ref="J14:J16"/>
    <mergeCell ref="L14:Q14"/>
    <mergeCell ref="R14:R16"/>
    <mergeCell ref="S14:X14"/>
    <mergeCell ref="Y14:Y16"/>
    <mergeCell ref="Z14:AE14"/>
    <mergeCell ref="AF14:AF16"/>
    <mergeCell ref="BB14:BB16"/>
    <mergeCell ref="L15:L16"/>
    <mergeCell ref="M15:N15"/>
    <mergeCell ref="O15:Q15"/>
    <mergeCell ref="S15:S16"/>
    <mergeCell ref="T15:U15"/>
    <mergeCell ref="V15:X15"/>
    <mergeCell ref="Z15:Z16"/>
    <mergeCell ref="AA15:AB15"/>
    <mergeCell ref="AC15:AE15"/>
    <mergeCell ref="AG14:AL14"/>
    <mergeCell ref="AM14:AM16"/>
    <mergeCell ref="AN14:AS14"/>
    <mergeCell ref="AT14:AT16"/>
    <mergeCell ref="L12:R12"/>
    <mergeCell ref="S12:Y12"/>
    <mergeCell ref="Z12:AF12"/>
    <mergeCell ref="AG12:AM12"/>
    <mergeCell ref="AN12:AT12"/>
    <mergeCell ref="AU12:BA12"/>
    <mergeCell ref="I5:Q5"/>
    <mergeCell ref="L7:Q7"/>
    <mergeCell ref="L8:Q8"/>
    <mergeCell ref="L9:Q9"/>
    <mergeCell ref="L10:Q10"/>
    <mergeCell ref="I11:J11"/>
  </mergeCells>
  <dataValidations count="11">
    <dataValidation type="decimal" allowBlank="1" showErrorMessage="1" errorTitle="Ошибка" error="Допускается ввод только действительных чисел!" sqref="L24 S24 Z24 L28 S28 Z28 AG24 AG28 AN24 AN28 AU24 AU28">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3 S23 Z23 L27 AG23 AG27 AN23 AN27 AU23 AU27">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24:Q25 X24:X25 AE24:AE25 AL24:AL25 AS24:AS25 AZ24:AZ25">
      <formula1>900</formula1>
    </dataValidation>
    <dataValidation type="list" allowBlank="1" showInputMessage="1" showErrorMessage="1" errorTitle="Ошибка" error="Выберите значение из списка" sqref="L65558 KQ65558 UM65558 AEI65558 AOE65558 AYA65558 BHW65558 BRS65558 CBO65558 CLK65558 CVG65558 DFC65558 DOY65558 DYU65558 EIQ65558 ESM65558 FCI65558 FME65558 FWA65558 GFW65558 GPS65558 GZO65558 HJK65558 HTG65558 IDC65558 IMY65558 IWU65558 JGQ65558 JQM65558 KAI65558 KKE65558 KUA65558 LDW65558 LNS65558 LXO65558 MHK65558 MRG65558 NBC65558 NKY65558 NUU65558 OEQ65558 OOM65558 OYI65558 PIE65558 PSA65558 QBW65558 QLS65558 QVO65558 RFK65558 RPG65558 RZC65558 SIY65558 SSU65558 TCQ65558 TMM65558 TWI65558 UGE65558 UQA65558 UZW65558 VJS65558 VTO65558 WDK65558 WNG65558 WXC65558 L131094 KQ131094 UM131094 AEI131094 AOE131094 AYA131094 BHW131094 BRS131094 CBO131094 CLK131094 CVG131094 DFC131094 DOY131094 DYU131094 EIQ131094 ESM131094 FCI131094 FME131094 FWA131094 GFW131094 GPS131094 GZO131094 HJK131094 HTG131094 IDC131094 IMY131094 IWU131094 JGQ131094 JQM131094 KAI131094 KKE131094 KUA131094 LDW131094 LNS131094 LXO131094 MHK131094 MRG131094 NBC131094 NKY131094 NUU131094 OEQ131094 OOM131094 OYI131094 PIE131094 PSA131094 QBW131094 QLS131094 QVO131094 RFK131094 RPG131094 RZC131094 SIY131094 SSU131094 TCQ131094 TMM131094 TWI131094 UGE131094 UQA131094 UZW131094 VJS131094 VTO131094 WDK131094 WNG131094 WXC131094 L196630 KQ196630 UM196630 AEI196630 AOE196630 AYA196630 BHW196630 BRS196630 CBO196630 CLK196630 CVG196630 DFC196630 DOY196630 DYU196630 EIQ196630 ESM196630 FCI196630 FME196630 FWA196630 GFW196630 GPS196630 GZO196630 HJK196630 HTG196630 IDC196630 IMY196630 IWU196630 JGQ196630 JQM196630 KAI196630 KKE196630 KUA196630 LDW196630 LNS196630 LXO196630 MHK196630 MRG196630 NBC196630 NKY196630 NUU196630 OEQ196630 OOM196630 OYI196630 PIE196630 PSA196630 QBW196630 QLS196630 QVO196630 RFK196630 RPG196630 RZC196630 SIY196630 SSU196630 TCQ196630 TMM196630 TWI196630 UGE196630 UQA196630 UZW196630 VJS196630 VTO196630 WDK196630 WNG196630 WXC196630 L262166 KQ262166 UM262166 AEI262166 AOE262166 AYA262166 BHW262166 BRS262166 CBO262166 CLK262166 CVG262166 DFC262166 DOY262166 DYU262166 EIQ262166 ESM262166 FCI262166 FME262166 FWA262166 GFW262166 GPS262166 GZO262166 HJK262166 HTG262166 IDC262166 IMY262166 IWU262166 JGQ262166 JQM262166 KAI262166 KKE262166 KUA262166 LDW262166 LNS262166 LXO262166 MHK262166 MRG262166 NBC262166 NKY262166 NUU262166 OEQ262166 OOM262166 OYI262166 PIE262166 PSA262166 QBW262166 QLS262166 QVO262166 RFK262166 RPG262166 RZC262166 SIY262166 SSU262166 TCQ262166 TMM262166 TWI262166 UGE262166 UQA262166 UZW262166 VJS262166 VTO262166 WDK262166 WNG262166 WXC262166 L327702 KQ327702 UM327702 AEI327702 AOE327702 AYA327702 BHW327702 BRS327702 CBO327702 CLK327702 CVG327702 DFC327702 DOY327702 DYU327702 EIQ327702 ESM327702 FCI327702 FME327702 FWA327702 GFW327702 GPS327702 GZO327702 HJK327702 HTG327702 IDC327702 IMY327702 IWU327702 JGQ327702 JQM327702 KAI327702 KKE327702 KUA327702 LDW327702 LNS327702 LXO327702 MHK327702 MRG327702 NBC327702 NKY327702 NUU327702 OEQ327702 OOM327702 OYI327702 PIE327702 PSA327702 QBW327702 QLS327702 QVO327702 RFK327702 RPG327702 RZC327702 SIY327702 SSU327702 TCQ327702 TMM327702 TWI327702 UGE327702 UQA327702 UZW327702 VJS327702 VTO327702 WDK327702 WNG327702 WXC327702 L393238 KQ393238 UM393238 AEI393238 AOE393238 AYA393238 BHW393238 BRS393238 CBO393238 CLK393238 CVG393238 DFC393238 DOY393238 DYU393238 EIQ393238 ESM393238 FCI393238 FME393238 FWA393238 GFW393238 GPS393238 GZO393238 HJK393238 HTG393238 IDC393238 IMY393238 IWU393238 JGQ393238 JQM393238 KAI393238 KKE393238 KUA393238 LDW393238 LNS393238 LXO393238 MHK393238 MRG393238 NBC393238 NKY393238 NUU393238 OEQ393238 OOM393238 OYI393238 PIE393238 PSA393238 QBW393238 QLS393238 QVO393238 RFK393238 RPG393238 RZC393238 SIY393238 SSU393238 TCQ393238 TMM393238 TWI393238 UGE393238 UQA393238 UZW393238 VJS393238 VTO393238 WDK393238 WNG393238 WXC393238 L458774 KQ458774 UM458774 AEI458774 AOE458774 AYA458774 BHW458774 BRS458774 CBO458774 CLK458774 CVG458774 DFC458774 DOY458774 DYU458774 EIQ458774 ESM458774 FCI458774 FME458774 FWA458774 GFW458774 GPS458774 GZO458774 HJK458774 HTG458774 IDC458774 IMY458774 IWU458774 JGQ458774 JQM458774 KAI458774 KKE458774 KUA458774 LDW458774 LNS458774 LXO458774 MHK458774 MRG458774 NBC458774 NKY458774 NUU458774 OEQ458774 OOM458774 OYI458774 PIE458774 PSA458774 QBW458774 QLS458774 QVO458774 RFK458774 RPG458774 RZC458774 SIY458774 SSU458774 TCQ458774 TMM458774 TWI458774 UGE458774 UQA458774 UZW458774 VJS458774 VTO458774 WDK458774 WNG458774 WXC458774 L524310 KQ524310 UM524310 AEI524310 AOE524310 AYA524310 BHW524310 BRS524310 CBO524310 CLK524310 CVG524310 DFC524310 DOY524310 DYU524310 EIQ524310 ESM524310 FCI524310 FME524310 FWA524310 GFW524310 GPS524310 GZO524310 HJK524310 HTG524310 IDC524310 IMY524310 IWU524310 JGQ524310 JQM524310 KAI524310 KKE524310 KUA524310 LDW524310 LNS524310 LXO524310 MHK524310 MRG524310 NBC524310 NKY524310 NUU524310 OEQ524310 OOM524310 OYI524310 PIE524310 PSA524310 QBW524310 QLS524310 QVO524310 RFK524310 RPG524310 RZC524310 SIY524310 SSU524310 TCQ524310 TMM524310 TWI524310 UGE524310 UQA524310 UZW524310 VJS524310 VTO524310 WDK524310 WNG524310 WXC524310 L589846 KQ589846 UM589846 AEI589846 AOE589846 AYA589846 BHW589846 BRS589846 CBO589846 CLK589846 CVG589846 DFC589846 DOY589846 DYU589846 EIQ589846 ESM589846 FCI589846 FME589846 FWA589846 GFW589846 GPS589846 GZO589846 HJK589846 HTG589846 IDC589846 IMY589846 IWU589846 JGQ589846 JQM589846 KAI589846 KKE589846 KUA589846 LDW589846 LNS589846 LXO589846 MHK589846 MRG589846 NBC589846 NKY589846 NUU589846 OEQ589846 OOM589846 OYI589846 PIE589846 PSA589846 QBW589846 QLS589846 QVO589846 RFK589846 RPG589846 RZC589846 SIY589846 SSU589846 TCQ589846 TMM589846 TWI589846 UGE589846 UQA589846 UZW589846 VJS589846 VTO589846 WDK589846 WNG589846 WXC589846 L655382 KQ655382 UM655382 AEI655382 AOE655382 AYA655382 BHW655382 BRS655382 CBO655382 CLK655382 CVG655382 DFC655382 DOY655382 DYU655382 EIQ655382 ESM655382 FCI655382 FME655382 FWA655382 GFW655382 GPS655382 GZO655382 HJK655382 HTG655382 IDC655382 IMY655382 IWU655382 JGQ655382 JQM655382 KAI655382 KKE655382 KUA655382 LDW655382 LNS655382 LXO655382 MHK655382 MRG655382 NBC655382 NKY655382 NUU655382 OEQ655382 OOM655382 OYI655382 PIE655382 PSA655382 QBW655382 QLS655382 QVO655382 RFK655382 RPG655382 RZC655382 SIY655382 SSU655382 TCQ655382 TMM655382 TWI655382 UGE655382 UQA655382 UZW655382 VJS655382 VTO655382 WDK655382 WNG655382 WXC655382 L720918 KQ720918 UM720918 AEI720918 AOE720918 AYA720918 BHW720918 BRS720918 CBO720918 CLK720918 CVG720918 DFC720918 DOY720918 DYU720918 EIQ720918 ESM720918 FCI720918 FME720918 FWA720918 GFW720918 GPS720918 GZO720918 HJK720918 HTG720918 IDC720918 IMY720918 IWU720918 JGQ720918 JQM720918 KAI720918 KKE720918 KUA720918 LDW720918 LNS720918 LXO720918 MHK720918 MRG720918 NBC720918 NKY720918 NUU720918 OEQ720918 OOM720918 OYI720918 PIE720918 PSA720918 QBW720918 QLS720918 QVO720918 RFK720918 RPG720918 RZC720918 SIY720918 SSU720918 TCQ720918 TMM720918 TWI720918 UGE720918 UQA720918 UZW720918 VJS720918 VTO720918 WDK720918 WNG720918 WXC720918 L786454 KQ786454 UM786454 AEI786454 AOE786454 AYA786454 BHW786454 BRS786454 CBO786454 CLK786454 CVG786454 DFC786454 DOY786454 DYU786454 EIQ786454 ESM786454 FCI786454 FME786454 FWA786454 GFW786454 GPS786454 GZO786454 HJK786454 HTG786454 IDC786454 IMY786454 IWU786454 JGQ786454 JQM786454 KAI786454 KKE786454 KUA786454 LDW786454 LNS786454 LXO786454 MHK786454 MRG786454 NBC786454 NKY786454 NUU786454 OEQ786454 OOM786454 OYI786454 PIE786454 PSA786454 QBW786454 QLS786454 QVO786454 RFK786454 RPG786454 RZC786454 SIY786454 SSU786454 TCQ786454 TMM786454 TWI786454 UGE786454 UQA786454 UZW786454 VJS786454 VTO786454 WDK786454 WNG786454 WXC786454 L851990 KQ851990 UM851990 AEI851990 AOE851990 AYA851990 BHW851990 BRS851990 CBO851990 CLK851990 CVG851990 DFC851990 DOY851990 DYU851990 EIQ851990 ESM851990 FCI851990 FME851990 FWA851990 GFW851990 GPS851990 GZO851990 HJK851990 HTG851990 IDC851990 IMY851990 IWU851990 JGQ851990 JQM851990 KAI851990 KKE851990 KUA851990 LDW851990 LNS851990 LXO851990 MHK851990 MRG851990 NBC851990 NKY851990 NUU851990 OEQ851990 OOM851990 OYI851990 PIE851990 PSA851990 QBW851990 QLS851990 QVO851990 RFK851990 RPG851990 RZC851990 SIY851990 SSU851990 TCQ851990 TMM851990 TWI851990 UGE851990 UQA851990 UZW851990 VJS851990 VTO851990 WDK851990 WNG851990 WXC851990 L917526 KQ917526 UM917526 AEI917526 AOE917526 AYA917526 BHW917526 BRS917526 CBO917526 CLK917526 CVG917526 DFC917526 DOY917526 DYU917526 EIQ917526 ESM917526 FCI917526 FME917526 FWA917526 GFW917526 GPS917526 GZO917526 HJK917526 HTG917526 IDC917526 IMY917526 IWU917526 JGQ917526 JQM917526 KAI917526 KKE917526 KUA917526 LDW917526 LNS917526 LXO917526 MHK917526 MRG917526 NBC917526 NKY917526 NUU917526 OEQ917526 OOM917526 OYI917526 PIE917526 PSA917526 QBW917526 QLS917526 QVO917526 RFK917526 RPG917526 RZC917526 SIY917526 SSU917526 TCQ917526 TMM917526 TWI917526 UGE917526 UQA917526 UZW917526 VJS917526 VTO917526 WDK917526 WNG917526 WXC917526 L983062 KQ983062 UM983062 AEI983062 AOE983062 AYA983062 BHW983062 BRS983062 CBO983062 CLK983062 CVG983062 DFC983062 DOY983062 DYU983062 EIQ983062 ESM983062 FCI983062 FME983062 FWA983062 GFW983062 GPS983062 GZO983062 HJK983062 HTG983062 IDC983062 IMY983062 IWU983062 JGQ983062 JQM983062 KAI983062 KKE983062 KUA983062 LDW983062 LNS983062 LXO983062 MHK983062 MRG983062 NBC983062 NKY983062 NUU983062 OEQ983062 OOM983062 OYI983062 PIE983062 PSA983062 QBW983062 QLS983062 QVO983062 RFK983062 RPG983062 RZC983062 SIY983062 SSU983062 TCQ983062 TMM983062 TWI983062 UGE983062 UQA983062 UZW983062 VJS983062 VTO983062 WDK983062 WNG983062 WXC983062 WXC22 WNG22 WDK22 VTO22 VJS22 UZW22 UQA22 UGE22 TWI22 TMM22 TCQ22 SSU22 SIY22 RZC22 RPG22 RFK22 QVO22 QLS22 QBW22 PSA22 PIE22 OYI22 OOM22 OEQ22 NUU22 NKY22 NBC22 MRG22 MHK22 LXO22 LNS22 LDW22 KUA22 KKE22 KAI22 JQM22 JGQ22 IWU22 IMY22 IDC22 HTG22 HJK22 GZO22 GPS22 GFW22 FWA22 FME22 FCI22 ESM22 EIQ22 DYU22 DOY22 DFC22 CVG22 CLK22 CBO22 BRS22 BHW22 AYA22 AOE22 AEI22 UM22 KQ22 L22 S65558 S131094 S196630 S262166 S327702 S393238 S458774 S524310 S589846 S655382 S720918 S786454 S851990 S917526 S983062 S22 Z65558 Z131094 Z196630 Z262166 Z327702 Z393238 Z458774 Z524310 Z589846 Z655382 Z720918 Z786454 Z851990 Z917526 Z983062 Z22 AG65558 AG131094 AG196630 AG262166 AG327702 AG393238 AG458774 AG524310 AG589846 AG655382 AG720918 AG786454 AG851990 AG917526 AG983062 AG22 AN65558 AN131094 AN196630 AN262166 AN327702 AN393238 AN458774 AN524310 AN589846 AN655382 AN720918 AN786454 AN851990 AN917526 AN983062 AN22 AU65558 AU131094 AU196630 AU262166 AU327702 AU393238 AU458774 AU524310 AU589846 AU655382 AU720918 AU786454 AU851990 AU917526 AU983062 AU22">
      <formula1>kind_of_scheme_in</formula1>
    </dataValidation>
    <dataValidation type="textLength" operator="lessThanOrEqual" allowBlank="1" showInputMessage="1" showErrorMessage="1" errorTitle="Ошибка" error="Допускается ввод не более 900 символов!" sqref="WXK983058:WXK983065 WNO983058:WNO983065 BC65554:BC65561 KY65554:KY65561 UU65554:UU65561 AEQ65554:AEQ65561 AOM65554:AOM65561 AYI65554:AYI65561 BIE65554:BIE65561 BSA65554:BSA65561 CBW65554:CBW65561 CLS65554:CLS65561 CVO65554:CVO65561 DFK65554:DFK65561 DPG65554:DPG65561 DZC65554:DZC65561 EIY65554:EIY65561 ESU65554:ESU65561 FCQ65554:FCQ65561 FMM65554:FMM65561 FWI65554:FWI65561 GGE65554:GGE65561 GQA65554:GQA65561 GZW65554:GZW65561 HJS65554:HJS65561 HTO65554:HTO65561 IDK65554:IDK65561 ING65554:ING65561 IXC65554:IXC65561 JGY65554:JGY65561 JQU65554:JQU65561 KAQ65554:KAQ65561 KKM65554:KKM65561 KUI65554:KUI65561 LEE65554:LEE65561 LOA65554:LOA65561 LXW65554:LXW65561 MHS65554:MHS65561 MRO65554:MRO65561 NBK65554:NBK65561 NLG65554:NLG65561 NVC65554:NVC65561 OEY65554:OEY65561 OOU65554:OOU65561 OYQ65554:OYQ65561 PIM65554:PIM65561 PSI65554:PSI65561 QCE65554:QCE65561 QMA65554:QMA65561 QVW65554:QVW65561 RFS65554:RFS65561 RPO65554:RPO65561 RZK65554:RZK65561 SJG65554:SJG65561 STC65554:STC65561 TCY65554:TCY65561 TMU65554:TMU65561 TWQ65554:TWQ65561 UGM65554:UGM65561 UQI65554:UQI65561 VAE65554:VAE65561 VKA65554:VKA65561 VTW65554:VTW65561 WDS65554:WDS65561 WNO65554:WNO65561 WXK65554:WXK65561 BC131090:BC131097 KY131090:KY131097 UU131090:UU131097 AEQ131090:AEQ131097 AOM131090:AOM131097 AYI131090:AYI131097 BIE131090:BIE131097 BSA131090:BSA131097 CBW131090:CBW131097 CLS131090:CLS131097 CVO131090:CVO131097 DFK131090:DFK131097 DPG131090:DPG131097 DZC131090:DZC131097 EIY131090:EIY131097 ESU131090:ESU131097 FCQ131090:FCQ131097 FMM131090:FMM131097 FWI131090:FWI131097 GGE131090:GGE131097 GQA131090:GQA131097 GZW131090:GZW131097 HJS131090:HJS131097 HTO131090:HTO131097 IDK131090:IDK131097 ING131090:ING131097 IXC131090:IXC131097 JGY131090:JGY131097 JQU131090:JQU131097 KAQ131090:KAQ131097 KKM131090:KKM131097 KUI131090:KUI131097 LEE131090:LEE131097 LOA131090:LOA131097 LXW131090:LXW131097 MHS131090:MHS131097 MRO131090:MRO131097 NBK131090:NBK131097 NLG131090:NLG131097 NVC131090:NVC131097 OEY131090:OEY131097 OOU131090:OOU131097 OYQ131090:OYQ131097 PIM131090:PIM131097 PSI131090:PSI131097 QCE131090:QCE131097 QMA131090:QMA131097 QVW131090:QVW131097 RFS131090:RFS131097 RPO131090:RPO131097 RZK131090:RZK131097 SJG131090:SJG131097 STC131090:STC131097 TCY131090:TCY131097 TMU131090:TMU131097 TWQ131090:TWQ131097 UGM131090:UGM131097 UQI131090:UQI131097 VAE131090:VAE131097 VKA131090:VKA131097 VTW131090:VTW131097 WDS131090:WDS131097 WNO131090:WNO131097 WXK131090:WXK131097 BC196626:BC196633 KY196626:KY196633 UU196626:UU196633 AEQ196626:AEQ196633 AOM196626:AOM196633 AYI196626:AYI196633 BIE196626:BIE196633 BSA196626:BSA196633 CBW196626:CBW196633 CLS196626:CLS196633 CVO196626:CVO196633 DFK196626:DFK196633 DPG196626:DPG196633 DZC196626:DZC196633 EIY196626:EIY196633 ESU196626:ESU196633 FCQ196626:FCQ196633 FMM196626:FMM196633 FWI196626:FWI196633 GGE196626:GGE196633 GQA196626:GQA196633 GZW196626:GZW196633 HJS196626:HJS196633 HTO196626:HTO196633 IDK196626:IDK196633 ING196626:ING196633 IXC196626:IXC196633 JGY196626:JGY196633 JQU196626:JQU196633 KAQ196626:KAQ196633 KKM196626:KKM196633 KUI196626:KUI196633 LEE196626:LEE196633 LOA196626:LOA196633 LXW196626:LXW196633 MHS196626:MHS196633 MRO196626:MRO196633 NBK196626:NBK196633 NLG196626:NLG196633 NVC196626:NVC196633 OEY196626:OEY196633 OOU196626:OOU196633 OYQ196626:OYQ196633 PIM196626:PIM196633 PSI196626:PSI196633 QCE196626:QCE196633 QMA196626:QMA196633 QVW196626:QVW196633 RFS196626:RFS196633 RPO196626:RPO196633 RZK196626:RZK196633 SJG196626:SJG196633 STC196626:STC196633 TCY196626:TCY196633 TMU196626:TMU196633 TWQ196626:TWQ196633 UGM196626:UGM196633 UQI196626:UQI196633 VAE196626:VAE196633 VKA196626:VKA196633 VTW196626:VTW196633 WDS196626:WDS196633 WNO196626:WNO196633 WXK196626:WXK196633 BC262162:BC262169 KY262162:KY262169 UU262162:UU262169 AEQ262162:AEQ262169 AOM262162:AOM262169 AYI262162:AYI262169 BIE262162:BIE262169 BSA262162:BSA262169 CBW262162:CBW262169 CLS262162:CLS262169 CVO262162:CVO262169 DFK262162:DFK262169 DPG262162:DPG262169 DZC262162:DZC262169 EIY262162:EIY262169 ESU262162:ESU262169 FCQ262162:FCQ262169 FMM262162:FMM262169 FWI262162:FWI262169 GGE262162:GGE262169 GQA262162:GQA262169 GZW262162:GZW262169 HJS262162:HJS262169 HTO262162:HTO262169 IDK262162:IDK262169 ING262162:ING262169 IXC262162:IXC262169 JGY262162:JGY262169 JQU262162:JQU262169 KAQ262162:KAQ262169 KKM262162:KKM262169 KUI262162:KUI262169 LEE262162:LEE262169 LOA262162:LOA262169 LXW262162:LXW262169 MHS262162:MHS262169 MRO262162:MRO262169 NBK262162:NBK262169 NLG262162:NLG262169 NVC262162:NVC262169 OEY262162:OEY262169 OOU262162:OOU262169 OYQ262162:OYQ262169 PIM262162:PIM262169 PSI262162:PSI262169 QCE262162:QCE262169 QMA262162:QMA262169 QVW262162:QVW262169 RFS262162:RFS262169 RPO262162:RPO262169 RZK262162:RZK262169 SJG262162:SJG262169 STC262162:STC262169 TCY262162:TCY262169 TMU262162:TMU262169 TWQ262162:TWQ262169 UGM262162:UGM262169 UQI262162:UQI262169 VAE262162:VAE262169 VKA262162:VKA262169 VTW262162:VTW262169 WDS262162:WDS262169 WNO262162:WNO262169 WXK262162:WXK262169 BC327698:BC327705 KY327698:KY327705 UU327698:UU327705 AEQ327698:AEQ327705 AOM327698:AOM327705 AYI327698:AYI327705 BIE327698:BIE327705 BSA327698:BSA327705 CBW327698:CBW327705 CLS327698:CLS327705 CVO327698:CVO327705 DFK327698:DFK327705 DPG327698:DPG327705 DZC327698:DZC327705 EIY327698:EIY327705 ESU327698:ESU327705 FCQ327698:FCQ327705 FMM327698:FMM327705 FWI327698:FWI327705 GGE327698:GGE327705 GQA327698:GQA327705 GZW327698:GZW327705 HJS327698:HJS327705 HTO327698:HTO327705 IDK327698:IDK327705 ING327698:ING327705 IXC327698:IXC327705 JGY327698:JGY327705 JQU327698:JQU327705 KAQ327698:KAQ327705 KKM327698:KKM327705 KUI327698:KUI327705 LEE327698:LEE327705 LOA327698:LOA327705 LXW327698:LXW327705 MHS327698:MHS327705 MRO327698:MRO327705 NBK327698:NBK327705 NLG327698:NLG327705 NVC327698:NVC327705 OEY327698:OEY327705 OOU327698:OOU327705 OYQ327698:OYQ327705 PIM327698:PIM327705 PSI327698:PSI327705 QCE327698:QCE327705 QMA327698:QMA327705 QVW327698:QVW327705 RFS327698:RFS327705 RPO327698:RPO327705 RZK327698:RZK327705 SJG327698:SJG327705 STC327698:STC327705 TCY327698:TCY327705 TMU327698:TMU327705 TWQ327698:TWQ327705 UGM327698:UGM327705 UQI327698:UQI327705 VAE327698:VAE327705 VKA327698:VKA327705 VTW327698:VTW327705 WDS327698:WDS327705 WNO327698:WNO327705 WXK327698:WXK327705 BC393234:BC393241 KY393234:KY393241 UU393234:UU393241 AEQ393234:AEQ393241 AOM393234:AOM393241 AYI393234:AYI393241 BIE393234:BIE393241 BSA393234:BSA393241 CBW393234:CBW393241 CLS393234:CLS393241 CVO393234:CVO393241 DFK393234:DFK393241 DPG393234:DPG393241 DZC393234:DZC393241 EIY393234:EIY393241 ESU393234:ESU393241 FCQ393234:FCQ393241 FMM393234:FMM393241 FWI393234:FWI393241 GGE393234:GGE393241 GQA393234:GQA393241 GZW393234:GZW393241 HJS393234:HJS393241 HTO393234:HTO393241 IDK393234:IDK393241 ING393234:ING393241 IXC393234:IXC393241 JGY393234:JGY393241 JQU393234:JQU393241 KAQ393234:KAQ393241 KKM393234:KKM393241 KUI393234:KUI393241 LEE393234:LEE393241 LOA393234:LOA393241 LXW393234:LXW393241 MHS393234:MHS393241 MRO393234:MRO393241 NBK393234:NBK393241 NLG393234:NLG393241 NVC393234:NVC393241 OEY393234:OEY393241 OOU393234:OOU393241 OYQ393234:OYQ393241 PIM393234:PIM393241 PSI393234:PSI393241 QCE393234:QCE393241 QMA393234:QMA393241 QVW393234:QVW393241 RFS393234:RFS393241 RPO393234:RPO393241 RZK393234:RZK393241 SJG393234:SJG393241 STC393234:STC393241 TCY393234:TCY393241 TMU393234:TMU393241 TWQ393234:TWQ393241 UGM393234:UGM393241 UQI393234:UQI393241 VAE393234:VAE393241 VKA393234:VKA393241 VTW393234:VTW393241 WDS393234:WDS393241 WNO393234:WNO393241 WXK393234:WXK393241 BC458770:BC458777 KY458770:KY458777 UU458770:UU458777 AEQ458770:AEQ458777 AOM458770:AOM458777 AYI458770:AYI458777 BIE458770:BIE458777 BSA458770:BSA458777 CBW458770:CBW458777 CLS458770:CLS458777 CVO458770:CVO458777 DFK458770:DFK458777 DPG458770:DPG458777 DZC458770:DZC458777 EIY458770:EIY458777 ESU458770:ESU458777 FCQ458770:FCQ458777 FMM458770:FMM458777 FWI458770:FWI458777 GGE458770:GGE458777 GQA458770:GQA458777 GZW458770:GZW458777 HJS458770:HJS458777 HTO458770:HTO458777 IDK458770:IDK458777 ING458770:ING458777 IXC458770:IXC458777 JGY458770:JGY458777 JQU458770:JQU458777 KAQ458770:KAQ458777 KKM458770:KKM458777 KUI458770:KUI458777 LEE458770:LEE458777 LOA458770:LOA458777 LXW458770:LXW458777 MHS458770:MHS458777 MRO458770:MRO458777 NBK458770:NBK458777 NLG458770:NLG458777 NVC458770:NVC458777 OEY458770:OEY458777 OOU458770:OOU458777 OYQ458770:OYQ458777 PIM458770:PIM458777 PSI458770:PSI458777 QCE458770:QCE458777 QMA458770:QMA458777 QVW458770:QVW458777 RFS458770:RFS458777 RPO458770:RPO458777 RZK458770:RZK458777 SJG458770:SJG458777 STC458770:STC458777 TCY458770:TCY458777 TMU458770:TMU458777 TWQ458770:TWQ458777 UGM458770:UGM458777 UQI458770:UQI458777 VAE458770:VAE458777 VKA458770:VKA458777 VTW458770:VTW458777 WDS458770:WDS458777 WNO458770:WNO458777 WXK458770:WXK458777 BC524306:BC524313 KY524306:KY524313 UU524306:UU524313 AEQ524306:AEQ524313 AOM524306:AOM524313 AYI524306:AYI524313 BIE524306:BIE524313 BSA524306:BSA524313 CBW524306:CBW524313 CLS524306:CLS524313 CVO524306:CVO524313 DFK524306:DFK524313 DPG524306:DPG524313 DZC524306:DZC524313 EIY524306:EIY524313 ESU524306:ESU524313 FCQ524306:FCQ524313 FMM524306:FMM524313 FWI524306:FWI524313 GGE524306:GGE524313 GQA524306:GQA524313 GZW524306:GZW524313 HJS524306:HJS524313 HTO524306:HTO524313 IDK524306:IDK524313 ING524306:ING524313 IXC524306:IXC524313 JGY524306:JGY524313 JQU524306:JQU524313 KAQ524306:KAQ524313 KKM524306:KKM524313 KUI524306:KUI524313 LEE524306:LEE524313 LOA524306:LOA524313 LXW524306:LXW524313 MHS524306:MHS524313 MRO524306:MRO524313 NBK524306:NBK524313 NLG524306:NLG524313 NVC524306:NVC524313 OEY524306:OEY524313 OOU524306:OOU524313 OYQ524306:OYQ524313 PIM524306:PIM524313 PSI524306:PSI524313 QCE524306:QCE524313 QMA524306:QMA524313 QVW524306:QVW524313 RFS524306:RFS524313 RPO524306:RPO524313 RZK524306:RZK524313 SJG524306:SJG524313 STC524306:STC524313 TCY524306:TCY524313 TMU524306:TMU524313 TWQ524306:TWQ524313 UGM524306:UGM524313 UQI524306:UQI524313 VAE524306:VAE524313 VKA524306:VKA524313 VTW524306:VTW524313 WDS524306:WDS524313 WNO524306:WNO524313 WXK524306:WXK524313 BC589842:BC589849 KY589842:KY589849 UU589842:UU589849 AEQ589842:AEQ589849 AOM589842:AOM589849 AYI589842:AYI589849 BIE589842:BIE589849 BSA589842:BSA589849 CBW589842:CBW589849 CLS589842:CLS589849 CVO589842:CVO589849 DFK589842:DFK589849 DPG589842:DPG589849 DZC589842:DZC589849 EIY589842:EIY589849 ESU589842:ESU589849 FCQ589842:FCQ589849 FMM589842:FMM589849 FWI589842:FWI589849 GGE589842:GGE589849 GQA589842:GQA589849 GZW589842:GZW589849 HJS589842:HJS589849 HTO589842:HTO589849 IDK589842:IDK589849 ING589842:ING589849 IXC589842:IXC589849 JGY589842:JGY589849 JQU589842:JQU589849 KAQ589842:KAQ589849 KKM589842:KKM589849 KUI589842:KUI589849 LEE589842:LEE589849 LOA589842:LOA589849 LXW589842:LXW589849 MHS589842:MHS589849 MRO589842:MRO589849 NBK589842:NBK589849 NLG589842:NLG589849 NVC589842:NVC589849 OEY589842:OEY589849 OOU589842:OOU589849 OYQ589842:OYQ589849 PIM589842:PIM589849 PSI589842:PSI589849 QCE589842:QCE589849 QMA589842:QMA589849 QVW589842:QVW589849 RFS589842:RFS589849 RPO589842:RPO589849 RZK589842:RZK589849 SJG589842:SJG589849 STC589842:STC589849 TCY589842:TCY589849 TMU589842:TMU589849 TWQ589842:TWQ589849 UGM589842:UGM589849 UQI589842:UQI589849 VAE589842:VAE589849 VKA589842:VKA589849 VTW589842:VTW589849 WDS589842:WDS589849 WNO589842:WNO589849 WXK589842:WXK589849 BC655378:BC655385 KY655378:KY655385 UU655378:UU655385 AEQ655378:AEQ655385 AOM655378:AOM655385 AYI655378:AYI655385 BIE655378:BIE655385 BSA655378:BSA655385 CBW655378:CBW655385 CLS655378:CLS655385 CVO655378:CVO655385 DFK655378:DFK655385 DPG655378:DPG655385 DZC655378:DZC655385 EIY655378:EIY655385 ESU655378:ESU655385 FCQ655378:FCQ655385 FMM655378:FMM655385 FWI655378:FWI655385 GGE655378:GGE655385 GQA655378:GQA655385 GZW655378:GZW655385 HJS655378:HJS655385 HTO655378:HTO655385 IDK655378:IDK655385 ING655378:ING655385 IXC655378:IXC655385 JGY655378:JGY655385 JQU655378:JQU655385 KAQ655378:KAQ655385 KKM655378:KKM655385 KUI655378:KUI655385 LEE655378:LEE655385 LOA655378:LOA655385 LXW655378:LXW655385 MHS655378:MHS655385 MRO655378:MRO655385 NBK655378:NBK655385 NLG655378:NLG655385 NVC655378:NVC655385 OEY655378:OEY655385 OOU655378:OOU655385 OYQ655378:OYQ655385 PIM655378:PIM655385 PSI655378:PSI655385 QCE655378:QCE655385 QMA655378:QMA655385 QVW655378:QVW655385 RFS655378:RFS655385 RPO655378:RPO655385 RZK655378:RZK655385 SJG655378:SJG655385 STC655378:STC655385 TCY655378:TCY655385 TMU655378:TMU655385 TWQ655378:TWQ655385 UGM655378:UGM655385 UQI655378:UQI655385 VAE655378:VAE655385 VKA655378:VKA655385 VTW655378:VTW655385 WDS655378:WDS655385 WNO655378:WNO655385 WXK655378:WXK655385 BC720914:BC720921 KY720914:KY720921 UU720914:UU720921 AEQ720914:AEQ720921 AOM720914:AOM720921 AYI720914:AYI720921 BIE720914:BIE720921 BSA720914:BSA720921 CBW720914:CBW720921 CLS720914:CLS720921 CVO720914:CVO720921 DFK720914:DFK720921 DPG720914:DPG720921 DZC720914:DZC720921 EIY720914:EIY720921 ESU720914:ESU720921 FCQ720914:FCQ720921 FMM720914:FMM720921 FWI720914:FWI720921 GGE720914:GGE720921 GQA720914:GQA720921 GZW720914:GZW720921 HJS720914:HJS720921 HTO720914:HTO720921 IDK720914:IDK720921 ING720914:ING720921 IXC720914:IXC720921 JGY720914:JGY720921 JQU720914:JQU720921 KAQ720914:KAQ720921 KKM720914:KKM720921 KUI720914:KUI720921 LEE720914:LEE720921 LOA720914:LOA720921 LXW720914:LXW720921 MHS720914:MHS720921 MRO720914:MRO720921 NBK720914:NBK720921 NLG720914:NLG720921 NVC720914:NVC720921 OEY720914:OEY720921 OOU720914:OOU720921 OYQ720914:OYQ720921 PIM720914:PIM720921 PSI720914:PSI720921 QCE720914:QCE720921 QMA720914:QMA720921 QVW720914:QVW720921 RFS720914:RFS720921 RPO720914:RPO720921 RZK720914:RZK720921 SJG720914:SJG720921 STC720914:STC720921 TCY720914:TCY720921 TMU720914:TMU720921 TWQ720914:TWQ720921 UGM720914:UGM720921 UQI720914:UQI720921 VAE720914:VAE720921 VKA720914:VKA720921 VTW720914:VTW720921 WDS720914:WDS720921 WNO720914:WNO720921 WXK720914:WXK720921 BC786450:BC786457 KY786450:KY786457 UU786450:UU786457 AEQ786450:AEQ786457 AOM786450:AOM786457 AYI786450:AYI786457 BIE786450:BIE786457 BSA786450:BSA786457 CBW786450:CBW786457 CLS786450:CLS786457 CVO786450:CVO786457 DFK786450:DFK786457 DPG786450:DPG786457 DZC786450:DZC786457 EIY786450:EIY786457 ESU786450:ESU786457 FCQ786450:FCQ786457 FMM786450:FMM786457 FWI786450:FWI786457 GGE786450:GGE786457 GQA786450:GQA786457 GZW786450:GZW786457 HJS786450:HJS786457 HTO786450:HTO786457 IDK786450:IDK786457 ING786450:ING786457 IXC786450:IXC786457 JGY786450:JGY786457 JQU786450:JQU786457 KAQ786450:KAQ786457 KKM786450:KKM786457 KUI786450:KUI786457 LEE786450:LEE786457 LOA786450:LOA786457 LXW786450:LXW786457 MHS786450:MHS786457 MRO786450:MRO786457 NBK786450:NBK786457 NLG786450:NLG786457 NVC786450:NVC786457 OEY786450:OEY786457 OOU786450:OOU786457 OYQ786450:OYQ786457 PIM786450:PIM786457 PSI786450:PSI786457 QCE786450:QCE786457 QMA786450:QMA786457 QVW786450:QVW786457 RFS786450:RFS786457 RPO786450:RPO786457 RZK786450:RZK786457 SJG786450:SJG786457 STC786450:STC786457 TCY786450:TCY786457 TMU786450:TMU786457 TWQ786450:TWQ786457 UGM786450:UGM786457 UQI786450:UQI786457 VAE786450:VAE786457 VKA786450:VKA786457 VTW786450:VTW786457 WDS786450:WDS786457 WNO786450:WNO786457 WXK786450:WXK786457 BC851986:BC851993 KY851986:KY851993 UU851986:UU851993 AEQ851986:AEQ851993 AOM851986:AOM851993 AYI851986:AYI851993 BIE851986:BIE851993 BSA851986:BSA851993 CBW851986:CBW851993 CLS851986:CLS851993 CVO851986:CVO851993 DFK851986:DFK851993 DPG851986:DPG851993 DZC851986:DZC851993 EIY851986:EIY851993 ESU851986:ESU851993 FCQ851986:FCQ851993 FMM851986:FMM851993 FWI851986:FWI851993 GGE851986:GGE851993 GQA851986:GQA851993 GZW851986:GZW851993 HJS851986:HJS851993 HTO851986:HTO851993 IDK851986:IDK851993 ING851986:ING851993 IXC851986:IXC851993 JGY851986:JGY851993 JQU851986:JQU851993 KAQ851986:KAQ851993 KKM851986:KKM851993 KUI851986:KUI851993 LEE851986:LEE851993 LOA851986:LOA851993 LXW851986:LXW851993 MHS851986:MHS851993 MRO851986:MRO851993 NBK851986:NBK851993 NLG851986:NLG851993 NVC851986:NVC851993 OEY851986:OEY851993 OOU851986:OOU851993 OYQ851986:OYQ851993 PIM851986:PIM851993 PSI851986:PSI851993 QCE851986:QCE851993 QMA851986:QMA851993 QVW851986:QVW851993 RFS851986:RFS851993 RPO851986:RPO851993 RZK851986:RZK851993 SJG851986:SJG851993 STC851986:STC851993 TCY851986:TCY851993 TMU851986:TMU851993 TWQ851986:TWQ851993 UGM851986:UGM851993 UQI851986:UQI851993 VAE851986:VAE851993 VKA851986:VKA851993 VTW851986:VTW851993 WDS851986:WDS851993 WNO851986:WNO851993 WXK851986:WXK851993 BC917522:BC917529 KY917522:KY917529 UU917522:UU917529 AEQ917522:AEQ917529 AOM917522:AOM917529 AYI917522:AYI917529 BIE917522:BIE917529 BSA917522:BSA917529 CBW917522:CBW917529 CLS917522:CLS917529 CVO917522:CVO917529 DFK917522:DFK917529 DPG917522:DPG917529 DZC917522:DZC917529 EIY917522:EIY917529 ESU917522:ESU917529 FCQ917522:FCQ917529 FMM917522:FMM917529 FWI917522:FWI917529 GGE917522:GGE917529 GQA917522:GQA917529 GZW917522:GZW917529 HJS917522:HJS917529 HTO917522:HTO917529 IDK917522:IDK917529 ING917522:ING917529 IXC917522:IXC917529 JGY917522:JGY917529 JQU917522:JQU917529 KAQ917522:KAQ917529 KKM917522:KKM917529 KUI917522:KUI917529 LEE917522:LEE917529 LOA917522:LOA917529 LXW917522:LXW917529 MHS917522:MHS917529 MRO917522:MRO917529 NBK917522:NBK917529 NLG917522:NLG917529 NVC917522:NVC917529 OEY917522:OEY917529 OOU917522:OOU917529 OYQ917522:OYQ917529 PIM917522:PIM917529 PSI917522:PSI917529 QCE917522:QCE917529 QMA917522:QMA917529 QVW917522:QVW917529 RFS917522:RFS917529 RPO917522:RPO917529 RZK917522:RZK917529 SJG917522:SJG917529 STC917522:STC917529 TCY917522:TCY917529 TMU917522:TMU917529 TWQ917522:TWQ917529 UGM917522:UGM917529 UQI917522:UQI917529 VAE917522:VAE917529 VKA917522:VKA917529 VTW917522:VTW917529 WDS917522:WDS917529 WNO917522:WNO917529 WXK917522:WXK917529 BC983058:BC983065 KY983058:KY983065 UU983058:UU983065 AEQ983058:AEQ983065 AOM983058:AOM983065 AYI983058:AYI983065 BIE983058:BIE983065 BSA983058:BSA983065 CBW983058:CBW983065 CLS983058:CLS983065 CVO983058:CVO983065 DFK983058:DFK983065 DPG983058:DPG983065 DZC983058:DZC983065 EIY983058:EIY983065 ESU983058:ESU983065 FCQ983058:FCQ983065 FMM983058:FMM983065 FWI983058:FWI983065 GGE983058:GGE983065 GQA983058:GQA983065 GZW983058:GZW983065 HJS983058:HJS983065 HTO983058:HTO983065 IDK983058:IDK983065 ING983058:ING983065 IXC983058:IXC983065 JGY983058:JGY983065 JQU983058:JQU983065 KAQ983058:KAQ983065 KKM983058:KKM983065 KUI983058:KUI983065 LEE983058:LEE983065 LOA983058:LOA983065 LXW983058:LXW983065 MHS983058:MHS983065 MRO983058:MRO983065 NBK983058:NBK983065 NLG983058:NLG983065 NVC983058:NVC983065 OEY983058:OEY983065 OOU983058:OOU983065 OYQ983058:OYQ983065 PIM983058:PIM983065 PSI983058:PSI983065 QCE983058:QCE983065 QMA983058:QMA983065 QVW983058:QVW983065 RFS983058:RFS983065 RPO983058:RPO983065 RZK983058:RZK983065 SJG983058:SJG983065 STC983058:STC983065 TCY983058:TCY983065 TMU983058:TMU983065 TWQ983058:TWQ983065 UGM983058:UGM983065 UQI983058:UQI983065 VAE983058:VAE983065 VKA983058:VKA983065 VTW983058:VTW983065 WDS983058:WDS983065 WXK18:WXK25 WNO18:WNO25 WDS18:WDS25 VTW18:VTW25 VKA18:VKA25 VAE18:VAE25 UQI18:UQI25 UGM18:UGM25 TWQ18:TWQ25 TMU18:TMU25 TCY18:TCY25 STC18:STC25 SJG18:SJG25 RZK18:RZK25 RPO18:RPO25 RFS18:RFS25 QVW18:QVW25 QMA18:QMA25 QCE18:QCE25 PSI18:PSI25 PIM18:PIM25 OYQ18:OYQ25 OOU18:OOU25 OEY18:OEY25 NVC18:NVC25 NLG18:NLG25 NBK18:NBK25 MRO18:MRO25 MHS18:MHS25 LXW18:LXW25 LOA18:LOA25 LEE18:LEE25 KUI18:KUI25 KKM18:KKM25 KAQ18:KAQ25 JQU18:JQU25 JGY18:JGY25 IXC18:IXC25 ING18:ING25 IDK18:IDK25 HTO18:HTO25 HJS18:HJS25 GZW18:GZW25 GQA18:GQA25 GGE18:GGE25 FWI18:FWI25 FMM18:FMM25 FCQ18:FCQ25 ESU18:ESU25 EIY18:EIY25 DZC18:DZC25 DPG18:DPG25 DFK18:DFK25 CVO18:CVO25 CLS18:CLS25 CBW18:CBW25 BSA18:BSA25 BIE18:BIE25 AYI18:AYI25 AOM18:AOM25 AEQ18:AEQ25 UU18:UU25 KY18:KY25 WXK27:WXK29 WNO27:WNO29 KY27:KY29 UU27:UU29 AEQ27:AEQ29 AOM27:AOM29 AYI27:AYI29 BIE27:BIE29 BSA27:BSA29 CBW27:CBW29 CLS27:CLS29 CVO27:CVO29 DFK27:DFK29 DPG27:DPG29 DZC27:DZC29 EIY27:EIY29 ESU27:ESU29 FCQ27:FCQ29 FMM27:FMM29 FWI27:FWI29 GGE27:GGE29 GQA27:GQA29 GZW27:GZW29 HJS27:HJS29 HTO27:HTO29 IDK27:IDK29 ING27:ING29 IXC27:IXC29 JGY27:JGY29 JQU27:JQU29 KAQ27:KAQ29 KKM27:KKM29 KUI27:KUI29 LEE27:LEE29 LOA27:LOA29 LXW27:LXW29 MHS27:MHS29 MRO27:MRO29 NBK27:NBK29 NLG27:NLG29 NVC27:NVC29 OEY27:OEY29 OOU27:OOU29 OYQ27:OYQ29 PIM27:PIM29 PSI27:PSI29 QCE27:QCE29 QMA27:QMA29 QVW27:QVW29 RFS27:RFS29 RPO27:RPO29 RZK27:RZK29 SJG27:SJG29 STC27:STC29 TCY27:TCY29 TMU27:TMU29 TWQ27:TWQ29 UGM27:UGM29 UQI27:UQI29 VAE27:VAE29 VKA27:VKA29 VTW27:VTW29 WDS27:WDS29">
      <formula1>900</formula1>
    </dataValidation>
    <dataValidation type="list" allowBlank="1" showInputMessage="1" errorTitle="Ошибка" error="Выберите значение из списка" prompt="Выберите значение из списка" sqref="KQ65559:KX65559 UM65559:UT65559 AEI65559:AEP65559 AOE65559:AOL65559 AYA65559:AYH65559 BHW65559:BID65559 BRS65559:BRZ65559 CBO65559:CBV65559 CLK65559:CLR65559 CVG65559:CVN65559 DFC65559:DFJ65559 DOY65559:DPF65559 DYU65559:DZB65559 EIQ65559:EIX65559 ESM65559:EST65559 FCI65559:FCP65559 FME65559:FML65559 FWA65559:FWH65559 GFW65559:GGD65559 GPS65559:GPZ65559 GZO65559:GZV65559 HJK65559:HJR65559 HTG65559:HTN65559 IDC65559:IDJ65559 IMY65559:INF65559 IWU65559:IXB65559 JGQ65559:JGX65559 JQM65559:JQT65559 KAI65559:KAP65559 KKE65559:KKL65559 KUA65559:KUH65559 LDW65559:LED65559 LNS65559:LNZ65559 LXO65559:LXV65559 MHK65559:MHR65559 MRG65559:MRN65559 NBC65559:NBJ65559 NKY65559:NLF65559 NUU65559:NVB65559 OEQ65559:OEX65559 OOM65559:OOT65559 OYI65559:OYP65559 PIE65559:PIL65559 PSA65559:PSH65559 QBW65559:QCD65559 QLS65559:QLZ65559 QVO65559:QVV65559 RFK65559:RFR65559 RPG65559:RPN65559 RZC65559:RZJ65559 SIY65559:SJF65559 SSU65559:STB65559 TCQ65559:TCX65559 TMM65559:TMT65559 TWI65559:TWP65559 UGE65559:UGL65559 UQA65559:UQH65559 UZW65559:VAD65559 VJS65559:VJZ65559 VTO65559:VTV65559 WDK65559:WDR65559 WNG65559:WNN65559 WXC65559:WXJ65559 KQ131095:KX131095 UM131095:UT131095 AEI131095:AEP131095 AOE131095:AOL131095 AYA131095:AYH131095 BHW131095:BID131095 BRS131095:BRZ131095 CBO131095:CBV131095 CLK131095:CLR131095 CVG131095:CVN131095 DFC131095:DFJ131095 DOY131095:DPF131095 DYU131095:DZB131095 EIQ131095:EIX131095 ESM131095:EST131095 FCI131095:FCP131095 FME131095:FML131095 FWA131095:FWH131095 GFW131095:GGD131095 GPS131095:GPZ131095 GZO131095:GZV131095 HJK131095:HJR131095 HTG131095:HTN131095 IDC131095:IDJ131095 IMY131095:INF131095 IWU131095:IXB131095 JGQ131095:JGX131095 JQM131095:JQT131095 KAI131095:KAP131095 KKE131095:KKL131095 KUA131095:KUH131095 LDW131095:LED131095 LNS131095:LNZ131095 LXO131095:LXV131095 MHK131095:MHR131095 MRG131095:MRN131095 NBC131095:NBJ131095 NKY131095:NLF131095 NUU131095:NVB131095 OEQ131095:OEX131095 OOM131095:OOT131095 OYI131095:OYP131095 PIE131095:PIL131095 PSA131095:PSH131095 QBW131095:QCD131095 QLS131095:QLZ131095 QVO131095:QVV131095 RFK131095:RFR131095 RPG131095:RPN131095 RZC131095:RZJ131095 SIY131095:SJF131095 SSU131095:STB131095 TCQ131095:TCX131095 TMM131095:TMT131095 TWI131095:TWP131095 UGE131095:UGL131095 UQA131095:UQH131095 UZW131095:VAD131095 VJS131095:VJZ131095 VTO131095:VTV131095 WDK131095:WDR131095 WNG131095:WNN131095 WXC131095:WXJ131095 KQ196631:KX196631 UM196631:UT196631 AEI196631:AEP196631 AOE196631:AOL196631 AYA196631:AYH196631 BHW196631:BID196631 BRS196631:BRZ196631 CBO196631:CBV196631 CLK196631:CLR196631 CVG196631:CVN196631 DFC196631:DFJ196631 DOY196631:DPF196631 DYU196631:DZB196631 EIQ196631:EIX196631 ESM196631:EST196631 FCI196631:FCP196631 FME196631:FML196631 FWA196631:FWH196631 GFW196631:GGD196631 GPS196631:GPZ196631 GZO196631:GZV196631 HJK196631:HJR196631 HTG196631:HTN196631 IDC196631:IDJ196631 IMY196631:INF196631 IWU196631:IXB196631 JGQ196631:JGX196631 JQM196631:JQT196631 KAI196631:KAP196631 KKE196631:KKL196631 KUA196631:KUH196631 LDW196631:LED196631 LNS196631:LNZ196631 LXO196631:LXV196631 MHK196631:MHR196631 MRG196631:MRN196631 NBC196631:NBJ196631 NKY196631:NLF196631 NUU196631:NVB196631 OEQ196631:OEX196631 OOM196631:OOT196631 OYI196631:OYP196631 PIE196631:PIL196631 PSA196631:PSH196631 QBW196631:QCD196631 QLS196631:QLZ196631 QVO196631:QVV196631 RFK196631:RFR196631 RPG196631:RPN196631 RZC196631:RZJ196631 SIY196631:SJF196631 SSU196631:STB196631 TCQ196631:TCX196631 TMM196631:TMT196631 TWI196631:TWP196631 UGE196631:UGL196631 UQA196631:UQH196631 UZW196631:VAD196631 VJS196631:VJZ196631 VTO196631:VTV196631 WDK196631:WDR196631 WNG196631:WNN196631 WXC196631:WXJ196631 KQ262167:KX262167 UM262167:UT262167 AEI262167:AEP262167 AOE262167:AOL262167 AYA262167:AYH262167 BHW262167:BID262167 BRS262167:BRZ262167 CBO262167:CBV262167 CLK262167:CLR262167 CVG262167:CVN262167 DFC262167:DFJ262167 DOY262167:DPF262167 DYU262167:DZB262167 EIQ262167:EIX262167 ESM262167:EST262167 FCI262167:FCP262167 FME262167:FML262167 FWA262167:FWH262167 GFW262167:GGD262167 GPS262167:GPZ262167 GZO262167:GZV262167 HJK262167:HJR262167 HTG262167:HTN262167 IDC262167:IDJ262167 IMY262167:INF262167 IWU262167:IXB262167 JGQ262167:JGX262167 JQM262167:JQT262167 KAI262167:KAP262167 KKE262167:KKL262167 KUA262167:KUH262167 LDW262167:LED262167 LNS262167:LNZ262167 LXO262167:LXV262167 MHK262167:MHR262167 MRG262167:MRN262167 NBC262167:NBJ262167 NKY262167:NLF262167 NUU262167:NVB262167 OEQ262167:OEX262167 OOM262167:OOT262167 OYI262167:OYP262167 PIE262167:PIL262167 PSA262167:PSH262167 QBW262167:QCD262167 QLS262167:QLZ262167 QVO262167:QVV262167 RFK262167:RFR262167 RPG262167:RPN262167 RZC262167:RZJ262167 SIY262167:SJF262167 SSU262167:STB262167 TCQ262167:TCX262167 TMM262167:TMT262167 TWI262167:TWP262167 UGE262167:UGL262167 UQA262167:UQH262167 UZW262167:VAD262167 VJS262167:VJZ262167 VTO262167:VTV262167 WDK262167:WDR262167 WNG262167:WNN262167 WXC262167:WXJ262167 KQ327703:KX327703 UM327703:UT327703 AEI327703:AEP327703 AOE327703:AOL327703 AYA327703:AYH327703 BHW327703:BID327703 BRS327703:BRZ327703 CBO327703:CBV327703 CLK327703:CLR327703 CVG327703:CVN327703 DFC327703:DFJ327703 DOY327703:DPF327703 DYU327703:DZB327703 EIQ327703:EIX327703 ESM327703:EST327703 FCI327703:FCP327703 FME327703:FML327703 FWA327703:FWH327703 GFW327703:GGD327703 GPS327703:GPZ327703 GZO327703:GZV327703 HJK327703:HJR327703 HTG327703:HTN327703 IDC327703:IDJ327703 IMY327703:INF327703 IWU327703:IXB327703 JGQ327703:JGX327703 JQM327703:JQT327703 KAI327703:KAP327703 KKE327703:KKL327703 KUA327703:KUH327703 LDW327703:LED327703 LNS327703:LNZ327703 LXO327703:LXV327703 MHK327703:MHR327703 MRG327703:MRN327703 NBC327703:NBJ327703 NKY327703:NLF327703 NUU327703:NVB327703 OEQ327703:OEX327703 OOM327703:OOT327703 OYI327703:OYP327703 PIE327703:PIL327703 PSA327703:PSH327703 QBW327703:QCD327703 QLS327703:QLZ327703 QVO327703:QVV327703 RFK327703:RFR327703 RPG327703:RPN327703 RZC327703:RZJ327703 SIY327703:SJF327703 SSU327703:STB327703 TCQ327703:TCX327703 TMM327703:TMT327703 TWI327703:TWP327703 UGE327703:UGL327703 UQA327703:UQH327703 UZW327703:VAD327703 VJS327703:VJZ327703 VTO327703:VTV327703 WDK327703:WDR327703 WNG327703:WNN327703 WXC327703:WXJ327703 KQ393239:KX393239 UM393239:UT393239 AEI393239:AEP393239 AOE393239:AOL393239 AYA393239:AYH393239 BHW393239:BID393239 BRS393239:BRZ393239 CBO393239:CBV393239 CLK393239:CLR393239 CVG393239:CVN393239 DFC393239:DFJ393239 DOY393239:DPF393239 DYU393239:DZB393239 EIQ393239:EIX393239 ESM393239:EST393239 FCI393239:FCP393239 FME393239:FML393239 FWA393239:FWH393239 GFW393239:GGD393239 GPS393239:GPZ393239 GZO393239:GZV393239 HJK393239:HJR393239 HTG393239:HTN393239 IDC393239:IDJ393239 IMY393239:INF393239 IWU393239:IXB393239 JGQ393239:JGX393239 JQM393239:JQT393239 KAI393239:KAP393239 KKE393239:KKL393239 KUA393239:KUH393239 LDW393239:LED393239 LNS393239:LNZ393239 LXO393239:LXV393239 MHK393239:MHR393239 MRG393239:MRN393239 NBC393239:NBJ393239 NKY393239:NLF393239 NUU393239:NVB393239 OEQ393239:OEX393239 OOM393239:OOT393239 OYI393239:OYP393239 PIE393239:PIL393239 PSA393239:PSH393239 QBW393239:QCD393239 QLS393239:QLZ393239 QVO393239:QVV393239 RFK393239:RFR393239 RPG393239:RPN393239 RZC393239:RZJ393239 SIY393239:SJF393239 SSU393239:STB393239 TCQ393239:TCX393239 TMM393239:TMT393239 TWI393239:TWP393239 UGE393239:UGL393239 UQA393239:UQH393239 UZW393239:VAD393239 VJS393239:VJZ393239 VTO393239:VTV393239 WDK393239:WDR393239 WNG393239:WNN393239 WXC393239:WXJ393239 KQ458775:KX458775 UM458775:UT458775 AEI458775:AEP458775 AOE458775:AOL458775 AYA458775:AYH458775 BHW458775:BID458775 BRS458775:BRZ458775 CBO458775:CBV458775 CLK458775:CLR458775 CVG458775:CVN458775 DFC458775:DFJ458775 DOY458775:DPF458775 DYU458775:DZB458775 EIQ458775:EIX458775 ESM458775:EST458775 FCI458775:FCP458775 FME458775:FML458775 FWA458775:FWH458775 GFW458775:GGD458775 GPS458775:GPZ458775 GZO458775:GZV458775 HJK458775:HJR458775 HTG458775:HTN458775 IDC458775:IDJ458775 IMY458775:INF458775 IWU458775:IXB458775 JGQ458775:JGX458775 JQM458775:JQT458775 KAI458775:KAP458775 KKE458775:KKL458775 KUA458775:KUH458775 LDW458775:LED458775 LNS458775:LNZ458775 LXO458775:LXV458775 MHK458775:MHR458775 MRG458775:MRN458775 NBC458775:NBJ458775 NKY458775:NLF458775 NUU458775:NVB458775 OEQ458775:OEX458775 OOM458775:OOT458775 OYI458775:OYP458775 PIE458775:PIL458775 PSA458775:PSH458775 QBW458775:QCD458775 QLS458775:QLZ458775 QVO458775:QVV458775 RFK458775:RFR458775 RPG458775:RPN458775 RZC458775:RZJ458775 SIY458775:SJF458775 SSU458775:STB458775 TCQ458775:TCX458775 TMM458775:TMT458775 TWI458775:TWP458775 UGE458775:UGL458775 UQA458775:UQH458775 UZW458775:VAD458775 VJS458775:VJZ458775 VTO458775:VTV458775 WDK458775:WDR458775 WNG458775:WNN458775 WXC458775:WXJ458775 KQ524311:KX524311 UM524311:UT524311 AEI524311:AEP524311 AOE524311:AOL524311 AYA524311:AYH524311 BHW524311:BID524311 BRS524311:BRZ524311 CBO524311:CBV524311 CLK524311:CLR524311 CVG524311:CVN524311 DFC524311:DFJ524311 DOY524311:DPF524311 DYU524311:DZB524311 EIQ524311:EIX524311 ESM524311:EST524311 FCI524311:FCP524311 FME524311:FML524311 FWA524311:FWH524311 GFW524311:GGD524311 GPS524311:GPZ524311 GZO524311:GZV524311 HJK524311:HJR524311 HTG524311:HTN524311 IDC524311:IDJ524311 IMY524311:INF524311 IWU524311:IXB524311 JGQ524311:JGX524311 JQM524311:JQT524311 KAI524311:KAP524311 KKE524311:KKL524311 KUA524311:KUH524311 LDW524311:LED524311 LNS524311:LNZ524311 LXO524311:LXV524311 MHK524311:MHR524311 MRG524311:MRN524311 NBC524311:NBJ524311 NKY524311:NLF524311 NUU524311:NVB524311 OEQ524311:OEX524311 OOM524311:OOT524311 OYI524311:OYP524311 PIE524311:PIL524311 PSA524311:PSH524311 QBW524311:QCD524311 QLS524311:QLZ524311 QVO524311:QVV524311 RFK524311:RFR524311 RPG524311:RPN524311 RZC524311:RZJ524311 SIY524311:SJF524311 SSU524311:STB524311 TCQ524311:TCX524311 TMM524311:TMT524311 TWI524311:TWP524311 UGE524311:UGL524311 UQA524311:UQH524311 UZW524311:VAD524311 VJS524311:VJZ524311 VTO524311:VTV524311 WDK524311:WDR524311 WNG524311:WNN524311 WXC524311:WXJ524311 KQ589847:KX589847 UM589847:UT589847 AEI589847:AEP589847 AOE589847:AOL589847 AYA589847:AYH589847 BHW589847:BID589847 BRS589847:BRZ589847 CBO589847:CBV589847 CLK589847:CLR589847 CVG589847:CVN589847 DFC589847:DFJ589847 DOY589847:DPF589847 DYU589847:DZB589847 EIQ589847:EIX589847 ESM589847:EST589847 FCI589847:FCP589847 FME589847:FML589847 FWA589847:FWH589847 GFW589847:GGD589847 GPS589847:GPZ589847 GZO589847:GZV589847 HJK589847:HJR589847 HTG589847:HTN589847 IDC589847:IDJ589847 IMY589847:INF589847 IWU589847:IXB589847 JGQ589847:JGX589847 JQM589847:JQT589847 KAI589847:KAP589847 KKE589847:KKL589847 KUA589847:KUH589847 LDW589847:LED589847 LNS589847:LNZ589847 LXO589847:LXV589847 MHK589847:MHR589847 MRG589847:MRN589847 NBC589847:NBJ589847 NKY589847:NLF589847 NUU589847:NVB589847 OEQ589847:OEX589847 OOM589847:OOT589847 OYI589847:OYP589847 PIE589847:PIL589847 PSA589847:PSH589847 QBW589847:QCD589847 QLS589847:QLZ589847 QVO589847:QVV589847 RFK589847:RFR589847 RPG589847:RPN589847 RZC589847:RZJ589847 SIY589847:SJF589847 SSU589847:STB589847 TCQ589847:TCX589847 TMM589847:TMT589847 TWI589847:TWP589847 UGE589847:UGL589847 UQA589847:UQH589847 UZW589847:VAD589847 VJS589847:VJZ589847 VTO589847:VTV589847 WDK589847:WDR589847 WNG589847:WNN589847 WXC589847:WXJ589847 KQ655383:KX655383 UM655383:UT655383 AEI655383:AEP655383 AOE655383:AOL655383 AYA655383:AYH655383 BHW655383:BID655383 BRS655383:BRZ655383 CBO655383:CBV655383 CLK655383:CLR655383 CVG655383:CVN655383 DFC655383:DFJ655383 DOY655383:DPF655383 DYU655383:DZB655383 EIQ655383:EIX655383 ESM655383:EST655383 FCI655383:FCP655383 FME655383:FML655383 FWA655383:FWH655383 GFW655383:GGD655383 GPS655383:GPZ655383 GZO655383:GZV655383 HJK655383:HJR655383 HTG655383:HTN655383 IDC655383:IDJ655383 IMY655383:INF655383 IWU655383:IXB655383 JGQ655383:JGX655383 JQM655383:JQT655383 KAI655383:KAP655383 KKE655383:KKL655383 KUA655383:KUH655383 LDW655383:LED655383 LNS655383:LNZ655383 LXO655383:LXV655383 MHK655383:MHR655383 MRG655383:MRN655383 NBC655383:NBJ655383 NKY655383:NLF655383 NUU655383:NVB655383 OEQ655383:OEX655383 OOM655383:OOT655383 OYI655383:OYP655383 PIE655383:PIL655383 PSA655383:PSH655383 QBW655383:QCD655383 QLS655383:QLZ655383 QVO655383:QVV655383 RFK655383:RFR655383 RPG655383:RPN655383 RZC655383:RZJ655383 SIY655383:SJF655383 SSU655383:STB655383 TCQ655383:TCX655383 TMM655383:TMT655383 TWI655383:TWP655383 UGE655383:UGL655383 UQA655383:UQH655383 UZW655383:VAD655383 VJS655383:VJZ655383 VTO655383:VTV655383 WDK655383:WDR655383 WNG655383:WNN655383 WXC655383:WXJ655383 KQ720919:KX720919 UM720919:UT720919 AEI720919:AEP720919 AOE720919:AOL720919 AYA720919:AYH720919 BHW720919:BID720919 BRS720919:BRZ720919 CBO720919:CBV720919 CLK720919:CLR720919 CVG720919:CVN720919 DFC720919:DFJ720919 DOY720919:DPF720919 DYU720919:DZB720919 EIQ720919:EIX720919 ESM720919:EST720919 FCI720919:FCP720919 FME720919:FML720919 FWA720919:FWH720919 GFW720919:GGD720919 GPS720919:GPZ720919 GZO720919:GZV720919 HJK720919:HJR720919 HTG720919:HTN720919 IDC720919:IDJ720919 IMY720919:INF720919 IWU720919:IXB720919 JGQ720919:JGX720919 JQM720919:JQT720919 KAI720919:KAP720919 KKE720919:KKL720919 KUA720919:KUH720919 LDW720919:LED720919 LNS720919:LNZ720919 LXO720919:LXV720919 MHK720919:MHR720919 MRG720919:MRN720919 NBC720919:NBJ720919 NKY720919:NLF720919 NUU720919:NVB720919 OEQ720919:OEX720919 OOM720919:OOT720919 OYI720919:OYP720919 PIE720919:PIL720919 PSA720919:PSH720919 QBW720919:QCD720919 QLS720919:QLZ720919 QVO720919:QVV720919 RFK720919:RFR720919 RPG720919:RPN720919 RZC720919:RZJ720919 SIY720919:SJF720919 SSU720919:STB720919 TCQ720919:TCX720919 TMM720919:TMT720919 TWI720919:TWP720919 UGE720919:UGL720919 UQA720919:UQH720919 UZW720919:VAD720919 VJS720919:VJZ720919 VTO720919:VTV720919 WDK720919:WDR720919 WNG720919:WNN720919 WXC720919:WXJ720919 KQ786455:KX786455 UM786455:UT786455 AEI786455:AEP786455 AOE786455:AOL786455 AYA786455:AYH786455 BHW786455:BID786455 BRS786455:BRZ786455 CBO786455:CBV786455 CLK786455:CLR786455 CVG786455:CVN786455 DFC786455:DFJ786455 DOY786455:DPF786455 DYU786455:DZB786455 EIQ786455:EIX786455 ESM786455:EST786455 FCI786455:FCP786455 FME786455:FML786455 FWA786455:FWH786455 GFW786455:GGD786455 GPS786455:GPZ786455 GZO786455:GZV786455 HJK786455:HJR786455 HTG786455:HTN786455 IDC786455:IDJ786455 IMY786455:INF786455 IWU786455:IXB786455 JGQ786455:JGX786455 JQM786455:JQT786455 KAI786455:KAP786455 KKE786455:KKL786455 KUA786455:KUH786455 LDW786455:LED786455 LNS786455:LNZ786455 LXO786455:LXV786455 MHK786455:MHR786455 MRG786455:MRN786455 NBC786455:NBJ786455 NKY786455:NLF786455 NUU786455:NVB786455 OEQ786455:OEX786455 OOM786455:OOT786455 OYI786455:OYP786455 PIE786455:PIL786455 PSA786455:PSH786455 QBW786455:QCD786455 QLS786455:QLZ786455 QVO786455:QVV786455 RFK786455:RFR786455 RPG786455:RPN786455 RZC786455:RZJ786455 SIY786455:SJF786455 SSU786455:STB786455 TCQ786455:TCX786455 TMM786455:TMT786455 TWI786455:TWP786455 UGE786455:UGL786455 UQA786455:UQH786455 UZW786455:VAD786455 VJS786455:VJZ786455 VTO786455:VTV786455 WDK786455:WDR786455 WNG786455:WNN786455 WXC786455:WXJ786455 KQ851991:KX851991 UM851991:UT851991 AEI851991:AEP851991 AOE851991:AOL851991 AYA851991:AYH851991 BHW851991:BID851991 BRS851991:BRZ851991 CBO851991:CBV851991 CLK851991:CLR851991 CVG851991:CVN851991 DFC851991:DFJ851991 DOY851991:DPF851991 DYU851991:DZB851991 EIQ851991:EIX851991 ESM851991:EST851991 FCI851991:FCP851991 FME851991:FML851991 FWA851991:FWH851991 GFW851991:GGD851991 GPS851991:GPZ851991 GZO851991:GZV851991 HJK851991:HJR851991 HTG851991:HTN851991 IDC851991:IDJ851991 IMY851991:INF851991 IWU851991:IXB851991 JGQ851991:JGX851991 JQM851991:JQT851991 KAI851991:KAP851991 KKE851991:KKL851991 KUA851991:KUH851991 LDW851991:LED851991 LNS851991:LNZ851991 LXO851991:LXV851991 MHK851991:MHR851991 MRG851991:MRN851991 NBC851991:NBJ851991 NKY851991:NLF851991 NUU851991:NVB851991 OEQ851991:OEX851991 OOM851991:OOT851991 OYI851991:OYP851991 PIE851991:PIL851991 PSA851991:PSH851991 QBW851991:QCD851991 QLS851991:QLZ851991 QVO851991:QVV851991 RFK851991:RFR851991 RPG851991:RPN851991 RZC851991:RZJ851991 SIY851991:SJF851991 SSU851991:STB851991 TCQ851991:TCX851991 TMM851991:TMT851991 TWI851991:TWP851991 UGE851991:UGL851991 UQA851991:UQH851991 UZW851991:VAD851991 VJS851991:VJZ851991 VTO851991:VTV851991 WDK851991:WDR851991 WNG851991:WNN851991 WXC851991:WXJ851991 KQ917527:KX917527 UM917527:UT917527 AEI917527:AEP917527 AOE917527:AOL917527 AYA917527:AYH917527 BHW917527:BID917527 BRS917527:BRZ917527 CBO917527:CBV917527 CLK917527:CLR917527 CVG917527:CVN917527 DFC917527:DFJ917527 DOY917527:DPF917527 DYU917527:DZB917527 EIQ917527:EIX917527 ESM917527:EST917527 FCI917527:FCP917527 FME917527:FML917527 FWA917527:FWH917527 GFW917527:GGD917527 GPS917527:GPZ917527 GZO917527:GZV917527 HJK917527:HJR917527 HTG917527:HTN917527 IDC917527:IDJ917527 IMY917527:INF917527 IWU917527:IXB917527 JGQ917527:JGX917527 JQM917527:JQT917527 KAI917527:KAP917527 KKE917527:KKL917527 KUA917527:KUH917527 LDW917527:LED917527 LNS917527:LNZ917527 LXO917527:LXV917527 MHK917527:MHR917527 MRG917527:MRN917527 NBC917527:NBJ917527 NKY917527:NLF917527 NUU917527:NVB917527 OEQ917527:OEX917527 OOM917527:OOT917527 OYI917527:OYP917527 PIE917527:PIL917527 PSA917527:PSH917527 QBW917527:QCD917527 QLS917527:QLZ917527 QVO917527:QVV917527 RFK917527:RFR917527 RPG917527:RPN917527 RZC917527:RZJ917527 SIY917527:SJF917527 SSU917527:STB917527 TCQ917527:TCX917527 TMM917527:TMT917527 TWI917527:TWP917527 UGE917527:UGL917527 UQA917527:UQH917527 UZW917527:VAD917527 VJS917527:VJZ917527 VTO917527:VTV917527 WDK917527:WDR917527 WNG917527:WNN917527 WXC917527:WXJ917527 WXC983063:WXJ983063 KQ983063:KX983063 UM983063:UT983063 AEI983063:AEP983063 AOE983063:AOL983063 AYA983063:AYH983063 BHW983063:BID983063 BRS983063:BRZ983063 CBO983063:CBV983063 CLK983063:CLR983063 CVG983063:CVN983063 DFC983063:DFJ983063 DOY983063:DPF983063 DYU983063:DZB983063 EIQ983063:EIX983063 ESM983063:EST983063 FCI983063:FCP983063 FME983063:FML983063 FWA983063:FWH983063 GFW983063:GGD983063 GPS983063:GPZ983063 GZO983063:GZV983063 HJK983063:HJR983063 HTG983063:HTN983063 IDC983063:IDJ983063 IMY983063:INF983063 IWU983063:IXB983063 JGQ983063:JGX983063 JQM983063:JQT983063 KAI983063:KAP983063 KKE983063:KKL983063 KUA983063:KUH983063 LDW983063:LED983063 LNS983063:LNZ983063 LXO983063:LXV983063 MHK983063:MHR983063 MRG983063:MRN983063 NBC983063:NBJ983063 NKY983063:NLF983063 NUU983063:NVB983063 OEQ983063:OEX983063 OOM983063:OOT983063 OYI983063:OYP983063 PIE983063:PIL983063 PSA983063:PSH983063 QBW983063:QCD983063 QLS983063:QLZ983063 QVO983063:QVV983063 RFK983063:RFR983063 RPG983063:RPN983063 RZC983063:RZJ983063 SIY983063:SJF983063 SSU983063:STB983063 TCQ983063:TCX983063 TMM983063:TMT983063 TWI983063:TWP983063 UGE983063:UGL983063 UQA983063:UQH983063 UZW983063:VAD983063 VJS983063:VJZ983063 VTO983063:VTV983063 WDK983063:WDR983063 WNG983063:WNN983063 KQ23:KX23 WXC23:WXJ23 WNG23:WNN23 WDK23:WDR23 VTO23:VTV23 VJS23:VJZ23 UZW23:VAD23 UQA23:UQH23 UGE23:UGL23 TWI23:TWP23 TMM23:TMT23 TCQ23:TCX23 SSU23:STB23 SIY23:SJF23 RZC23:RZJ23 RPG23:RPN23 RFK23:RFR23 QVO23:QVV23 QLS23:QLZ23 QBW23:QCD23 PSA23:PSH23 PIE23:PIL23 OYI23:OYP23 OOM23:OOT23 OEQ23:OEX23 NUU23:NVB23 NKY23:NLF23 NBC23:NBJ23 MRG23:MRN23 MHK23:MHR23 LXO23:LXV23 LNS23:LNZ23 LDW23:LED23 KUA23:KUH23 KKE23:KKL23 KAI23:KAP23 JQM23:JQT23 JGQ23:JGX23 IWU23:IXB23 IMY23:INF23 IDC23:IDJ23 HTG23:HTN23 HJK23:HJR23 GZO23:GZV23 GPS23:GPZ23 GFW23:GGD23 FWA23:FWH23 FME23:FML23 FCI23:FCP23 ESM23:EST23 EIQ23:EIX23 DYU23:DZB23 DOY23:DPF23 DFC23:DFJ23 CVG23:CVN23 CLK23:CLR23 CBO23:CBV23 BRS23:BRZ23 BHW23:BID23 AYA23:AYH23 AOE23:AOL23 AEI23:AEP23 UM23:UT23 TWI27:TWP27 WDK27:WDR27 VTO27:VTV27 UZW27:VAD27 VJS27:VJZ27 UGE27:UGL27 WXC27:WXJ27 WNG27:WNN27 UQA27:UQH27 KQ27:KX27 UM27:UT27 AEI27:AEP27 AOE27:AOL27 AYA27:AYH27 BHW27:BID27 BRS27:BRZ27 CBO27:CBV27 CLK27:CLR27 CVG27:CVN27 DFC27:DFJ27 DOY27:DPF27 DYU27:DZB27 EIQ27:EIX27 ESM27:EST27 FCI27:FCP27 FME27:FML27 FWA27:FWH27 GFW27:GGD27 GPS27:GPZ27 GZO27:GZV27 HJK27:HJR27 HTG27:HTN27 IDC27:IDJ27 IMY27:INF27 IWU27:IXB27 JGQ27:JGX27 JQM27:JQT27 KAI27:KAP27 KKE27:KKL27 KUA27:KUH27 LDW27:LED27 LNS27:LNZ27 LXO27:LXV27 MHK27:MHR27 MRG27:MRN27 NBC27:NBJ27 NKY27:NLF27 NUU27:NVB27 OEQ27:OEX27 OOM27:OOT27 OYI27:OYP27 PIE27:PIL27 PSA27:PSH27 QBW27:QCD27 QLS27:QLZ27 QVO27:QVV27 RFK27:RFR27 RPG27:RPN27 RZC27:RZJ27 SIY27:SJF27 SSU27:STB27 TCQ27:TCX27 TMM27:TMT27 L917527:BB917527 L851991:BB851991 L786455:BB786455 L720919:BB720919 L655383:BB655383 L589847:BB589847 L524311:BB524311 L458775:BB458775 L393239:BB393239 L327703:BB327703 L262167:BB262167 L196631:BB196631 L131095:BB131095 L65559:BB65559 L983063:BB983063">
      <formula1>kind_of_cons</formula1>
    </dataValidation>
    <dataValidation type="list" allowBlank="1" showInputMessage="1" showErrorMessage="1" errorTitle="Ошибка" error="Выберите значение из списка" sqref="WXA983064 J65560 KO65560 UK65560 AEG65560 AOC65560 AXY65560 BHU65560 BRQ65560 CBM65560 CLI65560 CVE65560 DFA65560 DOW65560 DYS65560 EIO65560 ESK65560 FCG65560 FMC65560 FVY65560 GFU65560 GPQ65560 GZM65560 HJI65560 HTE65560 IDA65560 IMW65560 IWS65560 JGO65560 JQK65560 KAG65560 KKC65560 KTY65560 LDU65560 LNQ65560 LXM65560 MHI65560 MRE65560 NBA65560 NKW65560 NUS65560 OEO65560 OOK65560 OYG65560 PIC65560 PRY65560 QBU65560 QLQ65560 QVM65560 RFI65560 RPE65560 RZA65560 SIW65560 SSS65560 TCO65560 TMK65560 TWG65560 UGC65560 UPY65560 UZU65560 VJQ65560 VTM65560 WDI65560 WNE65560 WXA65560 J131096 KO131096 UK131096 AEG131096 AOC131096 AXY131096 BHU131096 BRQ131096 CBM131096 CLI131096 CVE131096 DFA131096 DOW131096 DYS131096 EIO131096 ESK131096 FCG131096 FMC131096 FVY131096 GFU131096 GPQ131096 GZM131096 HJI131096 HTE131096 IDA131096 IMW131096 IWS131096 JGO131096 JQK131096 KAG131096 KKC131096 KTY131096 LDU131096 LNQ131096 LXM131096 MHI131096 MRE131096 NBA131096 NKW131096 NUS131096 OEO131096 OOK131096 OYG131096 PIC131096 PRY131096 QBU131096 QLQ131096 QVM131096 RFI131096 RPE131096 RZA131096 SIW131096 SSS131096 TCO131096 TMK131096 TWG131096 UGC131096 UPY131096 UZU131096 VJQ131096 VTM131096 WDI131096 WNE131096 WXA131096 J196632 KO196632 UK196632 AEG196632 AOC196632 AXY196632 BHU196632 BRQ196632 CBM196632 CLI196632 CVE196632 DFA196632 DOW196632 DYS196632 EIO196632 ESK196632 FCG196632 FMC196632 FVY196632 GFU196632 GPQ196632 GZM196632 HJI196632 HTE196632 IDA196632 IMW196632 IWS196632 JGO196632 JQK196632 KAG196632 KKC196632 KTY196632 LDU196632 LNQ196632 LXM196632 MHI196632 MRE196632 NBA196632 NKW196632 NUS196632 OEO196632 OOK196632 OYG196632 PIC196632 PRY196632 QBU196632 QLQ196632 QVM196632 RFI196632 RPE196632 RZA196632 SIW196632 SSS196632 TCO196632 TMK196632 TWG196632 UGC196632 UPY196632 UZU196632 VJQ196632 VTM196632 WDI196632 WNE196632 WXA196632 J262168 KO262168 UK262168 AEG262168 AOC262168 AXY262168 BHU262168 BRQ262168 CBM262168 CLI262168 CVE262168 DFA262168 DOW262168 DYS262168 EIO262168 ESK262168 FCG262168 FMC262168 FVY262168 GFU262168 GPQ262168 GZM262168 HJI262168 HTE262168 IDA262168 IMW262168 IWS262168 JGO262168 JQK262168 KAG262168 KKC262168 KTY262168 LDU262168 LNQ262168 LXM262168 MHI262168 MRE262168 NBA262168 NKW262168 NUS262168 OEO262168 OOK262168 OYG262168 PIC262168 PRY262168 QBU262168 QLQ262168 QVM262168 RFI262168 RPE262168 RZA262168 SIW262168 SSS262168 TCO262168 TMK262168 TWG262168 UGC262168 UPY262168 UZU262168 VJQ262168 VTM262168 WDI262168 WNE262168 WXA262168 J327704 KO327704 UK327704 AEG327704 AOC327704 AXY327704 BHU327704 BRQ327704 CBM327704 CLI327704 CVE327704 DFA327704 DOW327704 DYS327704 EIO327704 ESK327704 FCG327704 FMC327704 FVY327704 GFU327704 GPQ327704 GZM327704 HJI327704 HTE327704 IDA327704 IMW327704 IWS327704 JGO327704 JQK327704 KAG327704 KKC327704 KTY327704 LDU327704 LNQ327704 LXM327704 MHI327704 MRE327704 NBA327704 NKW327704 NUS327704 OEO327704 OOK327704 OYG327704 PIC327704 PRY327704 QBU327704 QLQ327704 QVM327704 RFI327704 RPE327704 RZA327704 SIW327704 SSS327704 TCO327704 TMK327704 TWG327704 UGC327704 UPY327704 UZU327704 VJQ327704 VTM327704 WDI327704 WNE327704 WXA327704 J393240 KO393240 UK393240 AEG393240 AOC393240 AXY393240 BHU393240 BRQ393240 CBM393240 CLI393240 CVE393240 DFA393240 DOW393240 DYS393240 EIO393240 ESK393240 FCG393240 FMC393240 FVY393240 GFU393240 GPQ393240 GZM393240 HJI393240 HTE393240 IDA393240 IMW393240 IWS393240 JGO393240 JQK393240 KAG393240 KKC393240 KTY393240 LDU393240 LNQ393240 LXM393240 MHI393240 MRE393240 NBA393240 NKW393240 NUS393240 OEO393240 OOK393240 OYG393240 PIC393240 PRY393240 QBU393240 QLQ393240 QVM393240 RFI393240 RPE393240 RZA393240 SIW393240 SSS393240 TCO393240 TMK393240 TWG393240 UGC393240 UPY393240 UZU393240 VJQ393240 VTM393240 WDI393240 WNE393240 WXA393240 J458776 KO458776 UK458776 AEG458776 AOC458776 AXY458776 BHU458776 BRQ458776 CBM458776 CLI458776 CVE458776 DFA458776 DOW458776 DYS458776 EIO458776 ESK458776 FCG458776 FMC458776 FVY458776 GFU458776 GPQ458776 GZM458776 HJI458776 HTE458776 IDA458776 IMW458776 IWS458776 JGO458776 JQK458776 KAG458776 KKC458776 KTY458776 LDU458776 LNQ458776 LXM458776 MHI458776 MRE458776 NBA458776 NKW458776 NUS458776 OEO458776 OOK458776 OYG458776 PIC458776 PRY458776 QBU458776 QLQ458776 QVM458776 RFI458776 RPE458776 RZA458776 SIW458776 SSS458776 TCO458776 TMK458776 TWG458776 UGC458776 UPY458776 UZU458776 VJQ458776 VTM458776 WDI458776 WNE458776 WXA458776 J524312 KO524312 UK524312 AEG524312 AOC524312 AXY524312 BHU524312 BRQ524312 CBM524312 CLI524312 CVE524312 DFA524312 DOW524312 DYS524312 EIO524312 ESK524312 FCG524312 FMC524312 FVY524312 GFU524312 GPQ524312 GZM524312 HJI524312 HTE524312 IDA524312 IMW524312 IWS524312 JGO524312 JQK524312 KAG524312 KKC524312 KTY524312 LDU524312 LNQ524312 LXM524312 MHI524312 MRE524312 NBA524312 NKW524312 NUS524312 OEO524312 OOK524312 OYG524312 PIC524312 PRY524312 QBU524312 QLQ524312 QVM524312 RFI524312 RPE524312 RZA524312 SIW524312 SSS524312 TCO524312 TMK524312 TWG524312 UGC524312 UPY524312 UZU524312 VJQ524312 VTM524312 WDI524312 WNE524312 WXA524312 J589848 KO589848 UK589848 AEG589848 AOC589848 AXY589848 BHU589848 BRQ589848 CBM589848 CLI589848 CVE589848 DFA589848 DOW589848 DYS589848 EIO589848 ESK589848 FCG589848 FMC589848 FVY589848 GFU589848 GPQ589848 GZM589848 HJI589848 HTE589848 IDA589848 IMW589848 IWS589848 JGO589848 JQK589848 KAG589848 KKC589848 KTY589848 LDU589848 LNQ589848 LXM589848 MHI589848 MRE589848 NBA589848 NKW589848 NUS589848 OEO589848 OOK589848 OYG589848 PIC589848 PRY589848 QBU589848 QLQ589848 QVM589848 RFI589848 RPE589848 RZA589848 SIW589848 SSS589848 TCO589848 TMK589848 TWG589848 UGC589848 UPY589848 UZU589848 VJQ589848 VTM589848 WDI589848 WNE589848 WXA589848 J655384 KO655384 UK655384 AEG655384 AOC655384 AXY655384 BHU655384 BRQ655384 CBM655384 CLI655384 CVE655384 DFA655384 DOW655384 DYS655384 EIO655384 ESK655384 FCG655384 FMC655384 FVY655384 GFU655384 GPQ655384 GZM655384 HJI655384 HTE655384 IDA655384 IMW655384 IWS655384 JGO655384 JQK655384 KAG655384 KKC655384 KTY655384 LDU655384 LNQ655384 LXM655384 MHI655384 MRE655384 NBA655384 NKW655384 NUS655384 OEO655384 OOK655384 OYG655384 PIC655384 PRY655384 QBU655384 QLQ655384 QVM655384 RFI655384 RPE655384 RZA655384 SIW655384 SSS655384 TCO655384 TMK655384 TWG655384 UGC655384 UPY655384 UZU655384 VJQ655384 VTM655384 WDI655384 WNE655384 WXA655384 J720920 KO720920 UK720920 AEG720920 AOC720920 AXY720920 BHU720920 BRQ720920 CBM720920 CLI720920 CVE720920 DFA720920 DOW720920 DYS720920 EIO720920 ESK720920 FCG720920 FMC720920 FVY720920 GFU720920 GPQ720920 GZM720920 HJI720920 HTE720920 IDA720920 IMW720920 IWS720920 JGO720920 JQK720920 KAG720920 KKC720920 KTY720920 LDU720920 LNQ720920 LXM720920 MHI720920 MRE720920 NBA720920 NKW720920 NUS720920 OEO720920 OOK720920 OYG720920 PIC720920 PRY720920 QBU720920 QLQ720920 QVM720920 RFI720920 RPE720920 RZA720920 SIW720920 SSS720920 TCO720920 TMK720920 TWG720920 UGC720920 UPY720920 UZU720920 VJQ720920 VTM720920 WDI720920 WNE720920 WXA720920 J786456 KO786456 UK786456 AEG786456 AOC786456 AXY786456 BHU786456 BRQ786456 CBM786456 CLI786456 CVE786456 DFA786456 DOW786456 DYS786456 EIO786456 ESK786456 FCG786456 FMC786456 FVY786456 GFU786456 GPQ786456 GZM786456 HJI786456 HTE786456 IDA786456 IMW786456 IWS786456 JGO786456 JQK786456 KAG786456 KKC786456 KTY786456 LDU786456 LNQ786456 LXM786456 MHI786456 MRE786456 NBA786456 NKW786456 NUS786456 OEO786456 OOK786456 OYG786456 PIC786456 PRY786456 QBU786456 QLQ786456 QVM786456 RFI786456 RPE786456 RZA786456 SIW786456 SSS786456 TCO786456 TMK786456 TWG786456 UGC786456 UPY786456 UZU786456 VJQ786456 VTM786456 WDI786456 WNE786456 WXA786456 J851992 KO851992 UK851992 AEG851992 AOC851992 AXY851992 BHU851992 BRQ851992 CBM851992 CLI851992 CVE851992 DFA851992 DOW851992 DYS851992 EIO851992 ESK851992 FCG851992 FMC851992 FVY851992 GFU851992 GPQ851992 GZM851992 HJI851992 HTE851992 IDA851992 IMW851992 IWS851992 JGO851992 JQK851992 KAG851992 KKC851992 KTY851992 LDU851992 LNQ851992 LXM851992 MHI851992 MRE851992 NBA851992 NKW851992 NUS851992 OEO851992 OOK851992 OYG851992 PIC851992 PRY851992 QBU851992 QLQ851992 QVM851992 RFI851992 RPE851992 RZA851992 SIW851992 SSS851992 TCO851992 TMK851992 TWG851992 UGC851992 UPY851992 UZU851992 VJQ851992 VTM851992 WDI851992 WNE851992 WXA851992 J917528 KO917528 UK917528 AEG917528 AOC917528 AXY917528 BHU917528 BRQ917528 CBM917528 CLI917528 CVE917528 DFA917528 DOW917528 DYS917528 EIO917528 ESK917528 FCG917528 FMC917528 FVY917528 GFU917528 GPQ917528 GZM917528 HJI917528 HTE917528 IDA917528 IMW917528 IWS917528 JGO917528 JQK917528 KAG917528 KKC917528 KTY917528 LDU917528 LNQ917528 LXM917528 MHI917528 MRE917528 NBA917528 NKW917528 NUS917528 OEO917528 OOK917528 OYG917528 PIC917528 PRY917528 QBU917528 QLQ917528 QVM917528 RFI917528 RPE917528 RZA917528 SIW917528 SSS917528 TCO917528 TMK917528 TWG917528 UGC917528 UPY917528 UZU917528 VJQ917528 VTM917528 WDI917528 WNE917528 WXA917528 J983064 KO983064 UK983064 AEG983064 AOC983064 AXY983064 BHU983064 BRQ983064 CBM983064 CLI983064 CVE983064 DFA983064 DOW983064 DYS983064 EIO983064 ESK983064 FCG983064 FMC983064 FVY983064 GFU983064 GPQ983064 GZM983064 HJI983064 HTE983064 IDA983064 IMW983064 IWS983064 JGO983064 JQK983064 KAG983064 KKC983064 KTY983064 LDU983064 LNQ983064 LXM983064 MHI983064 MRE983064 NBA983064 NKW983064 NUS983064 OEO983064 OOK983064 OYG983064 PIC983064 PRY983064 QBU983064 QLQ983064 QVM983064 RFI983064 RPE983064 RZA983064 SIW983064 SSS983064 TCO983064 TMK983064 TWG983064 UGC983064 UPY983064 UZU983064 VJQ983064 VTM983064 WDI983064 WNE983064 WDI24 WNE24 WXA24 J24 KO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KO28 UK28 AEG28 AOC28 AXY28 J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60 KT65560 UP65560 AEL65560 AOH65560 AYD65560 BHZ65560 BRV65560 CBR65560 CLN65560 CVJ65560 DFF65560 DPB65560 DYX65560 EIT65560 ESP65560 FCL65560 FMH65560 FWD65560 GFZ65560 GPV65560 GZR65560 HJN65560 HTJ65560 IDF65560 INB65560 IWX65560 JGT65560 JQP65560 KAL65560 KKH65560 KUD65560 LDZ65560 LNV65560 LXR65560 MHN65560 MRJ65560 NBF65560 NLB65560 NUX65560 OET65560 OOP65560 OYL65560 PIH65560 PSD65560 QBZ65560 QLV65560 QVR65560 RFN65560 RPJ65560 RZF65560 SJB65560 SSX65560 TCT65560 TMP65560 TWL65560 UGH65560 UQD65560 UZZ65560 VJV65560 VTR65560 WDN65560 WNJ65560 WXF65560 O131096 KT131096 UP131096 AEL131096 AOH131096 AYD131096 BHZ131096 BRV131096 CBR131096 CLN131096 CVJ131096 DFF131096 DPB131096 DYX131096 EIT131096 ESP131096 FCL131096 FMH131096 FWD131096 GFZ131096 GPV131096 GZR131096 HJN131096 HTJ131096 IDF131096 INB131096 IWX131096 JGT131096 JQP131096 KAL131096 KKH131096 KUD131096 LDZ131096 LNV131096 LXR131096 MHN131096 MRJ131096 NBF131096 NLB131096 NUX131096 OET131096 OOP131096 OYL131096 PIH131096 PSD131096 QBZ131096 QLV131096 QVR131096 RFN131096 RPJ131096 RZF131096 SJB131096 SSX131096 TCT131096 TMP131096 TWL131096 UGH131096 UQD131096 UZZ131096 VJV131096 VTR131096 WDN131096 WNJ131096 WXF131096 O196632 KT196632 UP196632 AEL196632 AOH196632 AYD196632 BHZ196632 BRV196632 CBR196632 CLN196632 CVJ196632 DFF196632 DPB196632 DYX196632 EIT196632 ESP196632 FCL196632 FMH196632 FWD196632 GFZ196632 GPV196632 GZR196632 HJN196632 HTJ196632 IDF196632 INB196632 IWX196632 JGT196632 JQP196632 KAL196632 KKH196632 KUD196632 LDZ196632 LNV196632 LXR196632 MHN196632 MRJ196632 NBF196632 NLB196632 NUX196632 OET196632 OOP196632 OYL196632 PIH196632 PSD196632 QBZ196632 QLV196632 QVR196632 RFN196632 RPJ196632 RZF196632 SJB196632 SSX196632 TCT196632 TMP196632 TWL196632 UGH196632 UQD196632 UZZ196632 VJV196632 VTR196632 WDN196632 WNJ196632 WXF196632 O262168 KT262168 UP262168 AEL262168 AOH262168 AYD262168 BHZ262168 BRV262168 CBR262168 CLN262168 CVJ262168 DFF262168 DPB262168 DYX262168 EIT262168 ESP262168 FCL262168 FMH262168 FWD262168 GFZ262168 GPV262168 GZR262168 HJN262168 HTJ262168 IDF262168 INB262168 IWX262168 JGT262168 JQP262168 KAL262168 KKH262168 KUD262168 LDZ262168 LNV262168 LXR262168 MHN262168 MRJ262168 NBF262168 NLB262168 NUX262168 OET262168 OOP262168 OYL262168 PIH262168 PSD262168 QBZ262168 QLV262168 QVR262168 RFN262168 RPJ262168 RZF262168 SJB262168 SSX262168 TCT262168 TMP262168 TWL262168 UGH262168 UQD262168 UZZ262168 VJV262168 VTR262168 WDN262168 WNJ262168 WXF262168 O327704 KT327704 UP327704 AEL327704 AOH327704 AYD327704 BHZ327704 BRV327704 CBR327704 CLN327704 CVJ327704 DFF327704 DPB327704 DYX327704 EIT327704 ESP327704 FCL327704 FMH327704 FWD327704 GFZ327704 GPV327704 GZR327704 HJN327704 HTJ327704 IDF327704 INB327704 IWX327704 JGT327704 JQP327704 KAL327704 KKH327704 KUD327704 LDZ327704 LNV327704 LXR327704 MHN327704 MRJ327704 NBF327704 NLB327704 NUX327704 OET327704 OOP327704 OYL327704 PIH327704 PSD327704 QBZ327704 QLV327704 QVR327704 RFN327704 RPJ327704 RZF327704 SJB327704 SSX327704 TCT327704 TMP327704 TWL327704 UGH327704 UQD327704 UZZ327704 VJV327704 VTR327704 WDN327704 WNJ327704 WXF327704 O393240 KT393240 UP393240 AEL393240 AOH393240 AYD393240 BHZ393240 BRV393240 CBR393240 CLN393240 CVJ393240 DFF393240 DPB393240 DYX393240 EIT393240 ESP393240 FCL393240 FMH393240 FWD393240 GFZ393240 GPV393240 GZR393240 HJN393240 HTJ393240 IDF393240 INB393240 IWX393240 JGT393240 JQP393240 KAL393240 KKH393240 KUD393240 LDZ393240 LNV393240 LXR393240 MHN393240 MRJ393240 NBF393240 NLB393240 NUX393240 OET393240 OOP393240 OYL393240 PIH393240 PSD393240 QBZ393240 QLV393240 QVR393240 RFN393240 RPJ393240 RZF393240 SJB393240 SSX393240 TCT393240 TMP393240 TWL393240 UGH393240 UQD393240 UZZ393240 VJV393240 VTR393240 WDN393240 WNJ393240 WXF393240 O458776 KT458776 UP458776 AEL458776 AOH458776 AYD458776 BHZ458776 BRV458776 CBR458776 CLN458776 CVJ458776 DFF458776 DPB458776 DYX458776 EIT458776 ESP458776 FCL458776 FMH458776 FWD458776 GFZ458776 GPV458776 GZR458776 HJN458776 HTJ458776 IDF458776 INB458776 IWX458776 JGT458776 JQP458776 KAL458776 KKH458776 KUD458776 LDZ458776 LNV458776 LXR458776 MHN458776 MRJ458776 NBF458776 NLB458776 NUX458776 OET458776 OOP458776 OYL458776 PIH458776 PSD458776 QBZ458776 QLV458776 QVR458776 RFN458776 RPJ458776 RZF458776 SJB458776 SSX458776 TCT458776 TMP458776 TWL458776 UGH458776 UQD458776 UZZ458776 VJV458776 VTR458776 WDN458776 WNJ458776 WXF458776 O524312 KT524312 UP524312 AEL524312 AOH524312 AYD524312 BHZ524312 BRV524312 CBR524312 CLN524312 CVJ524312 DFF524312 DPB524312 DYX524312 EIT524312 ESP524312 FCL524312 FMH524312 FWD524312 GFZ524312 GPV524312 GZR524312 HJN524312 HTJ524312 IDF524312 INB524312 IWX524312 JGT524312 JQP524312 KAL524312 KKH524312 KUD524312 LDZ524312 LNV524312 LXR524312 MHN524312 MRJ524312 NBF524312 NLB524312 NUX524312 OET524312 OOP524312 OYL524312 PIH524312 PSD524312 QBZ524312 QLV524312 QVR524312 RFN524312 RPJ524312 RZF524312 SJB524312 SSX524312 TCT524312 TMP524312 TWL524312 UGH524312 UQD524312 UZZ524312 VJV524312 VTR524312 WDN524312 WNJ524312 WXF524312 O589848 KT589848 UP589848 AEL589848 AOH589848 AYD589848 BHZ589848 BRV589848 CBR589848 CLN589848 CVJ589848 DFF589848 DPB589848 DYX589848 EIT589848 ESP589848 FCL589848 FMH589848 FWD589848 GFZ589848 GPV589848 GZR589848 HJN589848 HTJ589848 IDF589848 INB589848 IWX589848 JGT589848 JQP589848 KAL589848 KKH589848 KUD589848 LDZ589848 LNV589848 LXR589848 MHN589848 MRJ589848 NBF589848 NLB589848 NUX589848 OET589848 OOP589848 OYL589848 PIH589848 PSD589848 QBZ589848 QLV589848 QVR589848 RFN589848 RPJ589848 RZF589848 SJB589848 SSX589848 TCT589848 TMP589848 TWL589848 UGH589848 UQD589848 UZZ589848 VJV589848 VTR589848 WDN589848 WNJ589848 WXF589848 O655384 KT655384 UP655384 AEL655384 AOH655384 AYD655384 BHZ655384 BRV655384 CBR655384 CLN655384 CVJ655384 DFF655384 DPB655384 DYX655384 EIT655384 ESP655384 FCL655384 FMH655384 FWD655384 GFZ655384 GPV655384 GZR655384 HJN655384 HTJ655384 IDF655384 INB655384 IWX655384 JGT655384 JQP655384 KAL655384 KKH655384 KUD655384 LDZ655384 LNV655384 LXR655384 MHN655384 MRJ655384 NBF655384 NLB655384 NUX655384 OET655384 OOP655384 OYL655384 PIH655384 PSD655384 QBZ655384 QLV655384 QVR655384 RFN655384 RPJ655384 RZF655384 SJB655384 SSX655384 TCT655384 TMP655384 TWL655384 UGH655384 UQD655384 UZZ655384 VJV655384 VTR655384 WDN655384 WNJ655384 WXF655384 O720920 KT720920 UP720920 AEL720920 AOH720920 AYD720920 BHZ720920 BRV720920 CBR720920 CLN720920 CVJ720920 DFF720920 DPB720920 DYX720920 EIT720920 ESP720920 FCL720920 FMH720920 FWD720920 GFZ720920 GPV720920 GZR720920 HJN720920 HTJ720920 IDF720920 INB720920 IWX720920 JGT720920 JQP720920 KAL720920 KKH720920 KUD720920 LDZ720920 LNV720920 LXR720920 MHN720920 MRJ720920 NBF720920 NLB720920 NUX720920 OET720920 OOP720920 OYL720920 PIH720920 PSD720920 QBZ720920 QLV720920 QVR720920 RFN720920 RPJ720920 RZF720920 SJB720920 SSX720920 TCT720920 TMP720920 TWL720920 UGH720920 UQD720920 UZZ720920 VJV720920 VTR720920 WDN720920 WNJ720920 WXF720920 O786456 KT786456 UP786456 AEL786456 AOH786456 AYD786456 BHZ786456 BRV786456 CBR786456 CLN786456 CVJ786456 DFF786456 DPB786456 DYX786456 EIT786456 ESP786456 FCL786456 FMH786456 FWD786456 GFZ786456 GPV786456 GZR786456 HJN786456 HTJ786456 IDF786456 INB786456 IWX786456 JGT786456 JQP786456 KAL786456 KKH786456 KUD786456 LDZ786456 LNV786456 LXR786456 MHN786456 MRJ786456 NBF786456 NLB786456 NUX786456 OET786456 OOP786456 OYL786456 PIH786456 PSD786456 QBZ786456 QLV786456 QVR786456 RFN786456 RPJ786456 RZF786456 SJB786456 SSX786456 TCT786456 TMP786456 TWL786456 UGH786456 UQD786456 UZZ786456 VJV786456 VTR786456 WDN786456 WNJ786456 WXF786456 O851992 KT851992 UP851992 AEL851992 AOH851992 AYD851992 BHZ851992 BRV851992 CBR851992 CLN851992 CVJ851992 DFF851992 DPB851992 DYX851992 EIT851992 ESP851992 FCL851992 FMH851992 FWD851992 GFZ851992 GPV851992 GZR851992 HJN851992 HTJ851992 IDF851992 INB851992 IWX851992 JGT851992 JQP851992 KAL851992 KKH851992 KUD851992 LDZ851992 LNV851992 LXR851992 MHN851992 MRJ851992 NBF851992 NLB851992 NUX851992 OET851992 OOP851992 OYL851992 PIH851992 PSD851992 QBZ851992 QLV851992 QVR851992 RFN851992 RPJ851992 RZF851992 SJB851992 SSX851992 TCT851992 TMP851992 TWL851992 UGH851992 UQD851992 UZZ851992 VJV851992 VTR851992 WDN851992 WNJ851992 WXF851992 O917528 KT917528 UP917528 AEL917528 AOH917528 AYD917528 BHZ917528 BRV917528 CBR917528 CLN917528 CVJ917528 DFF917528 DPB917528 DYX917528 EIT917528 ESP917528 FCL917528 FMH917528 FWD917528 GFZ917528 GPV917528 GZR917528 HJN917528 HTJ917528 IDF917528 INB917528 IWX917528 JGT917528 JQP917528 KAL917528 KKH917528 KUD917528 LDZ917528 LNV917528 LXR917528 MHN917528 MRJ917528 NBF917528 NLB917528 NUX917528 OET917528 OOP917528 OYL917528 PIH917528 PSD917528 QBZ917528 QLV917528 QVR917528 RFN917528 RPJ917528 RZF917528 SJB917528 SSX917528 TCT917528 TMP917528 TWL917528 UGH917528 UQD917528 UZZ917528 VJV917528 VTR917528 WDN917528 WNJ917528 WXF917528 O983064 KT983064 UP983064 AEL983064 AOH983064 AYD983064 BHZ983064 BRV983064 CBR983064 CLN983064 CVJ983064 DFF983064 DPB983064 DYX983064 EIT983064 ESP983064 FCL983064 FMH983064 FWD983064 GFZ983064 GPV983064 GZR983064 HJN983064 HTJ983064 IDF983064 INB983064 IWX983064 JGT983064 JQP983064 KAL983064 KKH983064 KUD983064 LDZ983064 LNV983064 LXR983064 MHN983064 MRJ983064 NBF983064 NLB983064 NUX983064 OET983064 OOP983064 OYL983064 PIH983064 PSD983064 QBZ983064 QLV983064 QVR983064 RFN983064 RPJ983064 RZF983064 SJB983064 SSX983064 TCT983064 TMP983064 TWL983064 UGH983064 UQD983064 UZZ983064 VJV983064 VTR983064 WDN983064 WNJ983064 WXF983064 WXH983064 Q65560 KV65560 UR65560 AEN65560 AOJ65560 AYF65560 BIB65560 BRX65560 CBT65560 CLP65560 CVL65560 DFH65560 DPD65560 DYZ65560 EIV65560 ESR65560 FCN65560 FMJ65560 FWF65560 GGB65560 GPX65560 GZT65560 HJP65560 HTL65560 IDH65560 IND65560 IWZ65560 JGV65560 JQR65560 KAN65560 KKJ65560 KUF65560 LEB65560 LNX65560 LXT65560 MHP65560 MRL65560 NBH65560 NLD65560 NUZ65560 OEV65560 OOR65560 OYN65560 PIJ65560 PSF65560 QCB65560 QLX65560 QVT65560 RFP65560 RPL65560 RZH65560 SJD65560 SSZ65560 TCV65560 TMR65560 TWN65560 UGJ65560 UQF65560 VAB65560 VJX65560 VTT65560 WDP65560 WNL65560 WXH65560 Q131096 KV131096 UR131096 AEN131096 AOJ131096 AYF131096 BIB131096 BRX131096 CBT131096 CLP131096 CVL131096 DFH131096 DPD131096 DYZ131096 EIV131096 ESR131096 FCN131096 FMJ131096 FWF131096 GGB131096 GPX131096 GZT131096 HJP131096 HTL131096 IDH131096 IND131096 IWZ131096 JGV131096 JQR131096 KAN131096 KKJ131096 KUF131096 LEB131096 LNX131096 LXT131096 MHP131096 MRL131096 NBH131096 NLD131096 NUZ131096 OEV131096 OOR131096 OYN131096 PIJ131096 PSF131096 QCB131096 QLX131096 QVT131096 RFP131096 RPL131096 RZH131096 SJD131096 SSZ131096 TCV131096 TMR131096 TWN131096 UGJ131096 UQF131096 VAB131096 VJX131096 VTT131096 WDP131096 WNL131096 WXH131096 Q196632 KV196632 UR196632 AEN196632 AOJ196632 AYF196632 BIB196632 BRX196632 CBT196632 CLP196632 CVL196632 DFH196632 DPD196632 DYZ196632 EIV196632 ESR196632 FCN196632 FMJ196632 FWF196632 GGB196632 GPX196632 GZT196632 HJP196632 HTL196632 IDH196632 IND196632 IWZ196632 JGV196632 JQR196632 KAN196632 KKJ196632 KUF196632 LEB196632 LNX196632 LXT196632 MHP196632 MRL196632 NBH196632 NLD196632 NUZ196632 OEV196632 OOR196632 OYN196632 PIJ196632 PSF196632 QCB196632 QLX196632 QVT196632 RFP196632 RPL196632 RZH196632 SJD196632 SSZ196632 TCV196632 TMR196632 TWN196632 UGJ196632 UQF196632 VAB196632 VJX196632 VTT196632 WDP196632 WNL196632 WXH196632 Q262168 KV262168 UR262168 AEN262168 AOJ262168 AYF262168 BIB262168 BRX262168 CBT262168 CLP262168 CVL262168 DFH262168 DPD262168 DYZ262168 EIV262168 ESR262168 FCN262168 FMJ262168 FWF262168 GGB262168 GPX262168 GZT262168 HJP262168 HTL262168 IDH262168 IND262168 IWZ262168 JGV262168 JQR262168 KAN262168 KKJ262168 KUF262168 LEB262168 LNX262168 LXT262168 MHP262168 MRL262168 NBH262168 NLD262168 NUZ262168 OEV262168 OOR262168 OYN262168 PIJ262168 PSF262168 QCB262168 QLX262168 QVT262168 RFP262168 RPL262168 RZH262168 SJD262168 SSZ262168 TCV262168 TMR262168 TWN262168 UGJ262168 UQF262168 VAB262168 VJX262168 VTT262168 WDP262168 WNL262168 WXH262168 Q327704 KV327704 UR327704 AEN327704 AOJ327704 AYF327704 BIB327704 BRX327704 CBT327704 CLP327704 CVL327704 DFH327704 DPD327704 DYZ327704 EIV327704 ESR327704 FCN327704 FMJ327704 FWF327704 GGB327704 GPX327704 GZT327704 HJP327704 HTL327704 IDH327704 IND327704 IWZ327704 JGV327704 JQR327704 KAN327704 KKJ327704 KUF327704 LEB327704 LNX327704 LXT327704 MHP327704 MRL327704 NBH327704 NLD327704 NUZ327704 OEV327704 OOR327704 OYN327704 PIJ327704 PSF327704 QCB327704 QLX327704 QVT327704 RFP327704 RPL327704 RZH327704 SJD327704 SSZ327704 TCV327704 TMR327704 TWN327704 UGJ327704 UQF327704 VAB327704 VJX327704 VTT327704 WDP327704 WNL327704 WXH327704 Q393240 KV393240 UR393240 AEN393240 AOJ393240 AYF393240 BIB393240 BRX393240 CBT393240 CLP393240 CVL393240 DFH393240 DPD393240 DYZ393240 EIV393240 ESR393240 FCN393240 FMJ393240 FWF393240 GGB393240 GPX393240 GZT393240 HJP393240 HTL393240 IDH393240 IND393240 IWZ393240 JGV393240 JQR393240 KAN393240 KKJ393240 KUF393240 LEB393240 LNX393240 LXT393240 MHP393240 MRL393240 NBH393240 NLD393240 NUZ393240 OEV393240 OOR393240 OYN393240 PIJ393240 PSF393240 QCB393240 QLX393240 QVT393240 RFP393240 RPL393240 RZH393240 SJD393240 SSZ393240 TCV393240 TMR393240 TWN393240 UGJ393240 UQF393240 VAB393240 VJX393240 VTT393240 WDP393240 WNL393240 WXH393240 Q458776 KV458776 UR458776 AEN458776 AOJ458776 AYF458776 BIB458776 BRX458776 CBT458776 CLP458776 CVL458776 DFH458776 DPD458776 DYZ458776 EIV458776 ESR458776 FCN458776 FMJ458776 FWF458776 GGB458776 GPX458776 GZT458776 HJP458776 HTL458776 IDH458776 IND458776 IWZ458776 JGV458776 JQR458776 KAN458776 KKJ458776 KUF458776 LEB458776 LNX458776 LXT458776 MHP458776 MRL458776 NBH458776 NLD458776 NUZ458776 OEV458776 OOR458776 OYN458776 PIJ458776 PSF458776 QCB458776 QLX458776 QVT458776 RFP458776 RPL458776 RZH458776 SJD458776 SSZ458776 TCV458776 TMR458776 TWN458776 UGJ458776 UQF458776 VAB458776 VJX458776 VTT458776 WDP458776 WNL458776 WXH458776 Q524312 KV524312 UR524312 AEN524312 AOJ524312 AYF524312 BIB524312 BRX524312 CBT524312 CLP524312 CVL524312 DFH524312 DPD524312 DYZ524312 EIV524312 ESR524312 FCN524312 FMJ524312 FWF524312 GGB524312 GPX524312 GZT524312 HJP524312 HTL524312 IDH524312 IND524312 IWZ524312 JGV524312 JQR524312 KAN524312 KKJ524312 KUF524312 LEB524312 LNX524312 LXT524312 MHP524312 MRL524312 NBH524312 NLD524312 NUZ524312 OEV524312 OOR524312 OYN524312 PIJ524312 PSF524312 QCB524312 QLX524312 QVT524312 RFP524312 RPL524312 RZH524312 SJD524312 SSZ524312 TCV524312 TMR524312 TWN524312 UGJ524312 UQF524312 VAB524312 VJX524312 VTT524312 WDP524312 WNL524312 WXH524312 Q589848 KV589848 UR589848 AEN589848 AOJ589848 AYF589848 BIB589848 BRX589848 CBT589848 CLP589848 CVL589848 DFH589848 DPD589848 DYZ589848 EIV589848 ESR589848 FCN589848 FMJ589848 FWF589848 GGB589848 GPX589848 GZT589848 HJP589848 HTL589848 IDH589848 IND589848 IWZ589848 JGV589848 JQR589848 KAN589848 KKJ589848 KUF589848 LEB589848 LNX589848 LXT589848 MHP589848 MRL589848 NBH589848 NLD589848 NUZ589848 OEV589848 OOR589848 OYN589848 PIJ589848 PSF589848 QCB589848 QLX589848 QVT589848 RFP589848 RPL589848 RZH589848 SJD589848 SSZ589848 TCV589848 TMR589848 TWN589848 UGJ589848 UQF589848 VAB589848 VJX589848 VTT589848 WDP589848 WNL589848 WXH589848 Q655384 KV655384 UR655384 AEN655384 AOJ655384 AYF655384 BIB655384 BRX655384 CBT655384 CLP655384 CVL655384 DFH655384 DPD655384 DYZ655384 EIV655384 ESR655384 FCN655384 FMJ655384 FWF655384 GGB655384 GPX655384 GZT655384 HJP655384 HTL655384 IDH655384 IND655384 IWZ655384 JGV655384 JQR655384 KAN655384 KKJ655384 KUF655384 LEB655384 LNX655384 LXT655384 MHP655384 MRL655384 NBH655384 NLD655384 NUZ655384 OEV655384 OOR655384 OYN655384 PIJ655384 PSF655384 QCB655384 QLX655384 QVT655384 RFP655384 RPL655384 RZH655384 SJD655384 SSZ655384 TCV655384 TMR655384 TWN655384 UGJ655384 UQF655384 VAB655384 VJX655384 VTT655384 WDP655384 WNL655384 WXH655384 Q720920 KV720920 UR720920 AEN720920 AOJ720920 AYF720920 BIB720920 BRX720920 CBT720920 CLP720920 CVL720920 DFH720920 DPD720920 DYZ720920 EIV720920 ESR720920 FCN720920 FMJ720920 FWF720920 GGB720920 GPX720920 GZT720920 HJP720920 HTL720920 IDH720920 IND720920 IWZ720920 JGV720920 JQR720920 KAN720920 KKJ720920 KUF720920 LEB720920 LNX720920 LXT720920 MHP720920 MRL720920 NBH720920 NLD720920 NUZ720920 OEV720920 OOR720920 OYN720920 PIJ720920 PSF720920 QCB720920 QLX720920 QVT720920 RFP720920 RPL720920 RZH720920 SJD720920 SSZ720920 TCV720920 TMR720920 TWN720920 UGJ720920 UQF720920 VAB720920 VJX720920 VTT720920 WDP720920 WNL720920 WXH720920 Q786456 KV786456 UR786456 AEN786456 AOJ786456 AYF786456 BIB786456 BRX786456 CBT786456 CLP786456 CVL786456 DFH786456 DPD786456 DYZ786456 EIV786456 ESR786456 FCN786456 FMJ786456 FWF786456 GGB786456 GPX786456 GZT786456 HJP786456 HTL786456 IDH786456 IND786456 IWZ786456 JGV786456 JQR786456 KAN786456 KKJ786456 KUF786456 LEB786456 LNX786456 LXT786456 MHP786456 MRL786456 NBH786456 NLD786456 NUZ786456 OEV786456 OOR786456 OYN786456 PIJ786456 PSF786456 QCB786456 QLX786456 QVT786456 RFP786456 RPL786456 RZH786456 SJD786456 SSZ786456 TCV786456 TMR786456 TWN786456 UGJ786456 UQF786456 VAB786456 VJX786456 VTT786456 WDP786456 WNL786456 WXH786456 Q851992 KV851992 UR851992 AEN851992 AOJ851992 AYF851992 BIB851992 BRX851992 CBT851992 CLP851992 CVL851992 DFH851992 DPD851992 DYZ851992 EIV851992 ESR851992 FCN851992 FMJ851992 FWF851992 GGB851992 GPX851992 GZT851992 HJP851992 HTL851992 IDH851992 IND851992 IWZ851992 JGV851992 JQR851992 KAN851992 KKJ851992 KUF851992 LEB851992 LNX851992 LXT851992 MHP851992 MRL851992 NBH851992 NLD851992 NUZ851992 OEV851992 OOR851992 OYN851992 PIJ851992 PSF851992 QCB851992 QLX851992 QVT851992 RFP851992 RPL851992 RZH851992 SJD851992 SSZ851992 TCV851992 TMR851992 TWN851992 UGJ851992 UQF851992 VAB851992 VJX851992 VTT851992 WDP851992 WNL851992 WXH851992 Q917528 KV917528 UR917528 AEN917528 AOJ917528 AYF917528 BIB917528 BRX917528 CBT917528 CLP917528 CVL917528 DFH917528 DPD917528 DYZ917528 EIV917528 ESR917528 FCN917528 FMJ917528 FWF917528 GGB917528 GPX917528 GZT917528 HJP917528 HTL917528 IDH917528 IND917528 IWZ917528 JGV917528 JQR917528 KAN917528 KKJ917528 KUF917528 LEB917528 LNX917528 LXT917528 MHP917528 MRL917528 NBH917528 NLD917528 NUZ917528 OEV917528 OOR917528 OYN917528 PIJ917528 PSF917528 QCB917528 QLX917528 QVT917528 RFP917528 RPL917528 RZH917528 SJD917528 SSZ917528 TCV917528 TMR917528 TWN917528 UGJ917528 UQF917528 VAB917528 VJX917528 VTT917528 WDP917528 WNL917528 WXH917528 Q983064 KV983064 UR983064 AEN983064 AOJ983064 AYF983064 BIB983064 BRX983064 CBT983064 CLP983064 CVL983064 DFH983064 DPD983064 DYZ983064 EIV983064 ESR983064 FCN983064 FMJ983064 FWF983064 GGB983064 GPX983064 GZT983064 HJP983064 HTL983064 IDH983064 IND983064 IWZ983064 JGV983064 JQR983064 KAN983064 KKJ983064 KUF983064 LEB983064 LNX983064 LXT983064 MHP983064 MRL983064 NBH983064 NLD983064 NUZ983064 OEV983064 OOR983064 OYN983064 PIJ983064 PSF983064 QCB983064 QLX983064 QVT983064 RFP983064 RPL983064 RZH983064 SJD983064 SSZ983064 TCV983064 TMR983064 TWN983064 UGJ983064 UQF983064 VAB983064 VJX983064 VTT983064 WDP983064 WNL983064 WDP24 WNL24 O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WXH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V65560 V131096 V196632 V262168 V327704 V393240 V458776 V524312 V589848 V655384 V720920 V786456 V851992 V917528 V983064 X65560 X131096 X196632 X262168 X327704 X393240 X458776 X524312 X589848 X655384 X720920 X786456 X851992 X917528 X983064 V24 AC65560 AC131096 AC196632 AC262168 AC327704 AC393240 AC458776 AC524312 AC589848 AC655384 AC720920 AC786456 AC851992 AC917528 AC983064 AE65560 AE131096 AE196632 AE262168 AE327704 AE393240 AE458776 AE524312 AE589848 AE655384 AE720920 AE786456 AE851992 AE917528 AE983064 AC24 O28 WXH28 WNL28 WDP28 VTT28 VJX28 VAB28 UQF28 UGJ28 TWN28 TMR28 TCV28 SSZ28 SJD28 RZH28 RPL28 RFP28 QVT28 QLX28 QCB28 PSF28 PIJ28 OYN28 OOR28 OEV28 NUZ28 NLD28 NBH28 MRL28 MHP28 LXT28 LNX28 LEB28 KUF28 KKJ28 KAN28 JQR28 JGV28 IWZ28 IND28 IDH28 HTL28 HJP28 GZT28 GPX28 GGB28 FWF28 FMJ28 FCN28 ESR28 EIV28 DYZ28 DPD28 DFH28 CVL28 CLP28 CBT28 BRX28 BIB28 AYF28 AOJ28 AEN28 UR28 KV28 Q28 WXF28 WNJ28 WDN28 VTR28 VJV28 UZZ28 UQD28 UGH28 TWL28 TMP28 TCT28 SSX28 SJB28 RZF28 RPJ28 RFN28 QVR28 QLV28 QBZ28 PSD28 PIH28 OYL28 OOP28 OET28 NUX28 NLB28 NBF28 MRJ28 MHN28 LXR28 LNV28 LDZ28 KUD28 KKH28 KAL28 JQP28 JGT28 IWX28 INB28 IDF28 HTJ28 HJN28 GZR28 GPV28 GFZ28 FWD28 FMH28 FCL28 ESP28 EIT28 DYX28 DPB28 DFF28 CVJ28 CLN28 CBR28 BRV28 BHZ28 AYD28 AOH28 AEL28 UP28 KT28 V28 X28 AC28 AE28 AJ65560 AJ131096 AJ196632 AJ262168 AJ327704 AJ393240 AJ458776 AJ524312 AJ589848 AJ655384 AJ720920 AJ786456 AJ851992 AJ917528 AJ983064 AL65560 AL131096 AL196632 AL262168 AL327704 AL393240 AL458776 AL524312 AL589848 AL655384 AL720920 AL786456 AL851992 AL917528 AL983064 AJ24 AJ28 AL28 AQ65560 AQ131096 AQ196632 AQ262168 AQ327704 AQ393240 AQ458776 AQ524312 AQ589848 AQ655384 AQ720920 AQ786456 AQ851992 AQ917528 AQ983064 AS65560 AS131096 AS196632 AS262168 AS327704 AS393240 AS458776 AS524312 AS589848 AS655384 AS720920 AS786456 AS851992 AS917528 AS983064 AQ24 AQ28 AS28 AX65560 AX131096 AX196632 AX262168 AX327704 AX393240 AX458776 AX524312 AX589848 AX655384 AX720920 AX786456 AX851992 AX917528 AX983064 AZ65560 AZ131096 AZ196632 AZ262168 AZ327704 AZ393240 AZ458776 AZ524312 AZ589848 AZ655384 AZ720920 AZ786456 AZ851992 AZ917528 AZ983064 AX24 AX28 AZ28"/>
    <dataValidation allowBlank="1" showInputMessage="1" showErrorMessage="1" prompt="Для выбора выполните двойной щелчок левой клавиши мыши по соответствующей ячейке." sqref="P65560 KU65560 UQ65560 AEM65560 AOI65560 AYE65560 BIA65560 BRW65560 CBS65560 CLO65560 CVK65560 DFG65560 DPC65560 DYY65560 EIU65560 ESQ65560 FCM65560 FMI65560 FWE65560 GGA65560 GPW65560 GZS65560 HJO65560 HTK65560 IDG65560 INC65560 IWY65560 JGU65560 JQQ65560 KAM65560 KKI65560 KUE65560 LEA65560 LNW65560 LXS65560 MHO65560 MRK65560 NBG65560 NLC65560 NUY65560 OEU65560 OOQ65560 OYM65560 PII65560 PSE65560 QCA65560 QLW65560 QVS65560 RFO65560 RPK65560 RZG65560 SJC65560 SSY65560 TCU65560 TMQ65560 TWM65560 UGI65560 UQE65560 VAA65560 VJW65560 VTS65560 WDO65560 WNK65560 WXG65560 P131096 KU131096 UQ131096 AEM131096 AOI131096 AYE131096 BIA131096 BRW131096 CBS131096 CLO131096 CVK131096 DFG131096 DPC131096 DYY131096 EIU131096 ESQ131096 FCM131096 FMI131096 FWE131096 GGA131096 GPW131096 GZS131096 HJO131096 HTK131096 IDG131096 INC131096 IWY131096 JGU131096 JQQ131096 KAM131096 KKI131096 KUE131096 LEA131096 LNW131096 LXS131096 MHO131096 MRK131096 NBG131096 NLC131096 NUY131096 OEU131096 OOQ131096 OYM131096 PII131096 PSE131096 QCA131096 QLW131096 QVS131096 RFO131096 RPK131096 RZG131096 SJC131096 SSY131096 TCU131096 TMQ131096 TWM131096 UGI131096 UQE131096 VAA131096 VJW131096 VTS131096 WDO131096 WNK131096 WXG131096 P196632 KU196632 UQ196632 AEM196632 AOI196632 AYE196632 BIA196632 BRW196632 CBS196632 CLO196632 CVK196632 DFG196632 DPC196632 DYY196632 EIU196632 ESQ196632 FCM196632 FMI196632 FWE196632 GGA196632 GPW196632 GZS196632 HJO196632 HTK196632 IDG196632 INC196632 IWY196632 JGU196632 JQQ196632 KAM196632 KKI196632 KUE196632 LEA196632 LNW196632 LXS196632 MHO196632 MRK196632 NBG196632 NLC196632 NUY196632 OEU196632 OOQ196632 OYM196632 PII196632 PSE196632 QCA196632 QLW196632 QVS196632 RFO196632 RPK196632 RZG196632 SJC196632 SSY196632 TCU196632 TMQ196632 TWM196632 UGI196632 UQE196632 VAA196632 VJW196632 VTS196632 WDO196632 WNK196632 WXG196632 P262168 KU262168 UQ262168 AEM262168 AOI262168 AYE262168 BIA262168 BRW262168 CBS262168 CLO262168 CVK262168 DFG262168 DPC262168 DYY262168 EIU262168 ESQ262168 FCM262168 FMI262168 FWE262168 GGA262168 GPW262168 GZS262168 HJO262168 HTK262168 IDG262168 INC262168 IWY262168 JGU262168 JQQ262168 KAM262168 KKI262168 KUE262168 LEA262168 LNW262168 LXS262168 MHO262168 MRK262168 NBG262168 NLC262168 NUY262168 OEU262168 OOQ262168 OYM262168 PII262168 PSE262168 QCA262168 QLW262168 QVS262168 RFO262168 RPK262168 RZG262168 SJC262168 SSY262168 TCU262168 TMQ262168 TWM262168 UGI262168 UQE262168 VAA262168 VJW262168 VTS262168 WDO262168 WNK262168 WXG262168 P327704 KU327704 UQ327704 AEM327704 AOI327704 AYE327704 BIA327704 BRW327704 CBS327704 CLO327704 CVK327704 DFG327704 DPC327704 DYY327704 EIU327704 ESQ327704 FCM327704 FMI327704 FWE327704 GGA327704 GPW327704 GZS327704 HJO327704 HTK327704 IDG327704 INC327704 IWY327704 JGU327704 JQQ327704 KAM327704 KKI327704 KUE327704 LEA327704 LNW327704 LXS327704 MHO327704 MRK327704 NBG327704 NLC327704 NUY327704 OEU327704 OOQ327704 OYM327704 PII327704 PSE327704 QCA327704 QLW327704 QVS327704 RFO327704 RPK327704 RZG327704 SJC327704 SSY327704 TCU327704 TMQ327704 TWM327704 UGI327704 UQE327704 VAA327704 VJW327704 VTS327704 WDO327704 WNK327704 WXG327704 P393240 KU393240 UQ393240 AEM393240 AOI393240 AYE393240 BIA393240 BRW393240 CBS393240 CLO393240 CVK393240 DFG393240 DPC393240 DYY393240 EIU393240 ESQ393240 FCM393240 FMI393240 FWE393240 GGA393240 GPW393240 GZS393240 HJO393240 HTK393240 IDG393240 INC393240 IWY393240 JGU393240 JQQ393240 KAM393240 KKI393240 KUE393240 LEA393240 LNW393240 LXS393240 MHO393240 MRK393240 NBG393240 NLC393240 NUY393240 OEU393240 OOQ393240 OYM393240 PII393240 PSE393240 QCA393240 QLW393240 QVS393240 RFO393240 RPK393240 RZG393240 SJC393240 SSY393240 TCU393240 TMQ393240 TWM393240 UGI393240 UQE393240 VAA393240 VJW393240 VTS393240 WDO393240 WNK393240 WXG393240 P458776 KU458776 UQ458776 AEM458776 AOI458776 AYE458776 BIA458776 BRW458776 CBS458776 CLO458776 CVK458776 DFG458776 DPC458776 DYY458776 EIU458776 ESQ458776 FCM458776 FMI458776 FWE458776 GGA458776 GPW458776 GZS458776 HJO458776 HTK458776 IDG458776 INC458776 IWY458776 JGU458776 JQQ458776 KAM458776 KKI458776 KUE458776 LEA458776 LNW458776 LXS458776 MHO458776 MRK458776 NBG458776 NLC458776 NUY458776 OEU458776 OOQ458776 OYM458776 PII458776 PSE458776 QCA458776 QLW458776 QVS458776 RFO458776 RPK458776 RZG458776 SJC458776 SSY458776 TCU458776 TMQ458776 TWM458776 UGI458776 UQE458776 VAA458776 VJW458776 VTS458776 WDO458776 WNK458776 WXG458776 P524312 KU524312 UQ524312 AEM524312 AOI524312 AYE524312 BIA524312 BRW524312 CBS524312 CLO524312 CVK524312 DFG524312 DPC524312 DYY524312 EIU524312 ESQ524312 FCM524312 FMI524312 FWE524312 GGA524312 GPW524312 GZS524312 HJO524312 HTK524312 IDG524312 INC524312 IWY524312 JGU524312 JQQ524312 KAM524312 KKI524312 KUE524312 LEA524312 LNW524312 LXS524312 MHO524312 MRK524312 NBG524312 NLC524312 NUY524312 OEU524312 OOQ524312 OYM524312 PII524312 PSE524312 QCA524312 QLW524312 QVS524312 RFO524312 RPK524312 RZG524312 SJC524312 SSY524312 TCU524312 TMQ524312 TWM524312 UGI524312 UQE524312 VAA524312 VJW524312 VTS524312 WDO524312 WNK524312 WXG524312 P589848 KU589848 UQ589848 AEM589848 AOI589848 AYE589848 BIA589848 BRW589848 CBS589848 CLO589848 CVK589848 DFG589848 DPC589848 DYY589848 EIU589848 ESQ589848 FCM589848 FMI589848 FWE589848 GGA589848 GPW589848 GZS589848 HJO589848 HTK589848 IDG589848 INC589848 IWY589848 JGU589848 JQQ589848 KAM589848 KKI589848 KUE589848 LEA589848 LNW589848 LXS589848 MHO589848 MRK589848 NBG589848 NLC589848 NUY589848 OEU589848 OOQ589848 OYM589848 PII589848 PSE589848 QCA589848 QLW589848 QVS589848 RFO589848 RPK589848 RZG589848 SJC589848 SSY589848 TCU589848 TMQ589848 TWM589848 UGI589848 UQE589848 VAA589848 VJW589848 VTS589848 WDO589848 WNK589848 WXG589848 P655384 KU655384 UQ655384 AEM655384 AOI655384 AYE655384 BIA655384 BRW655384 CBS655384 CLO655384 CVK655384 DFG655384 DPC655384 DYY655384 EIU655384 ESQ655384 FCM655384 FMI655384 FWE655384 GGA655384 GPW655384 GZS655384 HJO655384 HTK655384 IDG655384 INC655384 IWY655384 JGU655384 JQQ655384 KAM655384 KKI655384 KUE655384 LEA655384 LNW655384 LXS655384 MHO655384 MRK655384 NBG655384 NLC655384 NUY655384 OEU655384 OOQ655384 OYM655384 PII655384 PSE655384 QCA655384 QLW655384 QVS655384 RFO655384 RPK655384 RZG655384 SJC655384 SSY655384 TCU655384 TMQ655384 TWM655384 UGI655384 UQE655384 VAA655384 VJW655384 VTS655384 WDO655384 WNK655384 WXG655384 P720920 KU720920 UQ720920 AEM720920 AOI720920 AYE720920 BIA720920 BRW720920 CBS720920 CLO720920 CVK720920 DFG720920 DPC720920 DYY720920 EIU720920 ESQ720920 FCM720920 FMI720920 FWE720920 GGA720920 GPW720920 GZS720920 HJO720920 HTK720920 IDG720920 INC720920 IWY720920 JGU720920 JQQ720920 KAM720920 KKI720920 KUE720920 LEA720920 LNW720920 LXS720920 MHO720920 MRK720920 NBG720920 NLC720920 NUY720920 OEU720920 OOQ720920 OYM720920 PII720920 PSE720920 QCA720920 QLW720920 QVS720920 RFO720920 RPK720920 RZG720920 SJC720920 SSY720920 TCU720920 TMQ720920 TWM720920 UGI720920 UQE720920 VAA720920 VJW720920 VTS720920 WDO720920 WNK720920 WXG720920 P786456 KU786456 UQ786456 AEM786456 AOI786456 AYE786456 BIA786456 BRW786456 CBS786456 CLO786456 CVK786456 DFG786456 DPC786456 DYY786456 EIU786456 ESQ786456 FCM786456 FMI786456 FWE786456 GGA786456 GPW786456 GZS786456 HJO786456 HTK786456 IDG786456 INC786456 IWY786456 JGU786456 JQQ786456 KAM786456 KKI786456 KUE786456 LEA786456 LNW786456 LXS786456 MHO786456 MRK786456 NBG786456 NLC786456 NUY786456 OEU786456 OOQ786456 OYM786456 PII786456 PSE786456 QCA786456 QLW786456 QVS786456 RFO786456 RPK786456 RZG786456 SJC786456 SSY786456 TCU786456 TMQ786456 TWM786456 UGI786456 UQE786456 VAA786456 VJW786456 VTS786456 WDO786456 WNK786456 WXG786456 P851992 KU851992 UQ851992 AEM851992 AOI851992 AYE851992 BIA851992 BRW851992 CBS851992 CLO851992 CVK851992 DFG851992 DPC851992 DYY851992 EIU851992 ESQ851992 FCM851992 FMI851992 FWE851992 GGA851992 GPW851992 GZS851992 HJO851992 HTK851992 IDG851992 INC851992 IWY851992 JGU851992 JQQ851992 KAM851992 KKI851992 KUE851992 LEA851992 LNW851992 LXS851992 MHO851992 MRK851992 NBG851992 NLC851992 NUY851992 OEU851992 OOQ851992 OYM851992 PII851992 PSE851992 QCA851992 QLW851992 QVS851992 RFO851992 RPK851992 RZG851992 SJC851992 SSY851992 TCU851992 TMQ851992 TWM851992 UGI851992 UQE851992 VAA851992 VJW851992 VTS851992 WDO851992 WNK851992 WXG851992 P917528 KU917528 UQ917528 AEM917528 AOI917528 AYE917528 BIA917528 BRW917528 CBS917528 CLO917528 CVK917528 DFG917528 DPC917528 DYY917528 EIU917528 ESQ917528 FCM917528 FMI917528 FWE917528 GGA917528 GPW917528 GZS917528 HJO917528 HTK917528 IDG917528 INC917528 IWY917528 JGU917528 JQQ917528 KAM917528 KKI917528 KUE917528 LEA917528 LNW917528 LXS917528 MHO917528 MRK917528 NBG917528 NLC917528 NUY917528 OEU917528 OOQ917528 OYM917528 PII917528 PSE917528 QCA917528 QLW917528 QVS917528 RFO917528 RPK917528 RZG917528 SJC917528 SSY917528 TCU917528 TMQ917528 TWM917528 UGI917528 UQE917528 VAA917528 VJW917528 VTS917528 WDO917528 WNK917528 WXG917528 P983064 KU983064 UQ983064 AEM983064 AOI983064 AYE983064 BIA983064 BRW983064 CBS983064 CLO983064 CVK983064 DFG983064 DPC983064 DYY983064 EIU983064 ESQ983064 FCM983064 FMI983064 FWE983064 GGA983064 GPW983064 GZS983064 HJO983064 HTK983064 IDG983064 INC983064 IWY983064 JGU983064 JQQ983064 KAM983064 KKI983064 KUE983064 LEA983064 LNW983064 LXS983064 MHO983064 MRK983064 NBG983064 NLC983064 NUY983064 OEU983064 OOQ983064 OYM983064 PII983064 PSE983064 QCA983064 QLW983064 QVS983064 RFO983064 RPK983064 RZG983064 SJC983064 SSY983064 TCU983064 TMQ983064 TWM983064 UGI983064 UQE983064 VAA983064 VJW983064 VTS983064 WDO983064 WNK983064 WXG983064 R524312 R589848 KW65560 US65560 AEO65560 AOK65560 AYG65560 BIC65560 BRY65560 CBU65560 CLQ65560 CVM65560 DFI65560 DPE65560 DZA65560 EIW65560 ESS65560 FCO65560 FMK65560 FWG65560 GGC65560 GPY65560 GZU65560 HJQ65560 HTM65560 IDI65560 INE65560 IXA65560 JGW65560 JQS65560 KAO65560 KKK65560 KUG65560 LEC65560 LNY65560 LXU65560 MHQ65560 MRM65560 NBI65560 NLE65560 NVA65560 OEW65560 OOS65560 OYO65560 PIK65560 PSG65560 QCC65560 QLY65560 QVU65560 RFQ65560 RPM65560 RZI65560 SJE65560 STA65560 TCW65560 TMS65560 TWO65560 UGK65560 UQG65560 VAC65560 VJY65560 VTU65560 WDQ65560 WNM65560 WXI65560 R655384 KW131096 US131096 AEO131096 AOK131096 AYG131096 BIC131096 BRY131096 CBU131096 CLQ131096 CVM131096 DFI131096 DPE131096 DZA131096 EIW131096 ESS131096 FCO131096 FMK131096 FWG131096 GGC131096 GPY131096 GZU131096 HJQ131096 HTM131096 IDI131096 INE131096 IXA131096 JGW131096 JQS131096 KAO131096 KKK131096 KUG131096 LEC131096 LNY131096 LXU131096 MHQ131096 MRM131096 NBI131096 NLE131096 NVA131096 OEW131096 OOS131096 OYO131096 PIK131096 PSG131096 QCC131096 QLY131096 QVU131096 RFQ131096 RPM131096 RZI131096 SJE131096 STA131096 TCW131096 TMS131096 TWO131096 UGK131096 UQG131096 VAC131096 VJY131096 VTU131096 WDQ131096 WNM131096 WXI131096 R720920 KW196632 US196632 AEO196632 AOK196632 AYG196632 BIC196632 BRY196632 CBU196632 CLQ196632 CVM196632 DFI196632 DPE196632 DZA196632 EIW196632 ESS196632 FCO196632 FMK196632 FWG196632 GGC196632 GPY196632 GZU196632 HJQ196632 HTM196632 IDI196632 INE196632 IXA196632 JGW196632 JQS196632 KAO196632 KKK196632 KUG196632 LEC196632 LNY196632 LXU196632 MHQ196632 MRM196632 NBI196632 NLE196632 NVA196632 OEW196632 OOS196632 OYO196632 PIK196632 PSG196632 QCC196632 QLY196632 QVU196632 RFQ196632 RPM196632 RZI196632 SJE196632 STA196632 TCW196632 TMS196632 TWO196632 UGK196632 UQG196632 VAC196632 VJY196632 VTU196632 WDQ196632 WNM196632 WXI196632 R786456 KW262168 US262168 AEO262168 AOK262168 AYG262168 BIC262168 BRY262168 CBU262168 CLQ262168 CVM262168 DFI262168 DPE262168 DZA262168 EIW262168 ESS262168 FCO262168 FMK262168 FWG262168 GGC262168 GPY262168 GZU262168 HJQ262168 HTM262168 IDI262168 INE262168 IXA262168 JGW262168 JQS262168 KAO262168 KKK262168 KUG262168 LEC262168 LNY262168 LXU262168 MHQ262168 MRM262168 NBI262168 NLE262168 NVA262168 OEW262168 OOS262168 OYO262168 PIK262168 PSG262168 QCC262168 QLY262168 QVU262168 RFQ262168 RPM262168 RZI262168 SJE262168 STA262168 TCW262168 TMS262168 TWO262168 UGK262168 UQG262168 VAC262168 VJY262168 VTU262168 WDQ262168 WNM262168 WXI262168 R851992 KW327704 US327704 AEO327704 AOK327704 AYG327704 BIC327704 BRY327704 CBU327704 CLQ327704 CVM327704 DFI327704 DPE327704 DZA327704 EIW327704 ESS327704 FCO327704 FMK327704 FWG327704 GGC327704 GPY327704 GZU327704 HJQ327704 HTM327704 IDI327704 INE327704 IXA327704 JGW327704 JQS327704 KAO327704 KKK327704 KUG327704 LEC327704 LNY327704 LXU327704 MHQ327704 MRM327704 NBI327704 NLE327704 NVA327704 OEW327704 OOS327704 OYO327704 PIK327704 PSG327704 QCC327704 QLY327704 QVU327704 RFQ327704 RPM327704 RZI327704 SJE327704 STA327704 TCW327704 TMS327704 TWO327704 UGK327704 UQG327704 VAC327704 VJY327704 VTU327704 WDQ327704 WNM327704 WXI327704 R917528 KW393240 US393240 AEO393240 AOK393240 AYG393240 BIC393240 BRY393240 CBU393240 CLQ393240 CVM393240 DFI393240 DPE393240 DZA393240 EIW393240 ESS393240 FCO393240 FMK393240 FWG393240 GGC393240 GPY393240 GZU393240 HJQ393240 HTM393240 IDI393240 INE393240 IXA393240 JGW393240 JQS393240 KAO393240 KKK393240 KUG393240 LEC393240 LNY393240 LXU393240 MHQ393240 MRM393240 NBI393240 NLE393240 NVA393240 OEW393240 OOS393240 OYO393240 PIK393240 PSG393240 QCC393240 QLY393240 QVU393240 RFQ393240 RPM393240 RZI393240 SJE393240 STA393240 TCW393240 TMS393240 TWO393240 UGK393240 UQG393240 VAC393240 VJY393240 VTU393240 WDQ393240 WNM393240 WXI393240 R983064 KW458776 US458776 AEO458776 AOK458776 AYG458776 BIC458776 BRY458776 CBU458776 CLQ458776 CVM458776 DFI458776 DPE458776 DZA458776 EIW458776 ESS458776 FCO458776 FMK458776 FWG458776 GGC458776 GPY458776 GZU458776 HJQ458776 HTM458776 IDI458776 INE458776 IXA458776 JGW458776 JQS458776 KAO458776 KKK458776 KUG458776 LEC458776 LNY458776 LXU458776 MHQ458776 MRM458776 NBI458776 NLE458776 NVA458776 OEW458776 OOS458776 OYO458776 PIK458776 PSG458776 QCC458776 QLY458776 QVU458776 RFQ458776 RPM458776 RZI458776 SJE458776 STA458776 TCW458776 TMS458776 TWO458776 UGK458776 UQG458776 VAC458776 VJY458776 VTU458776 WDQ458776 WNM458776 WXI458776 R65560 KW524312 US524312 AEO524312 AOK524312 AYG524312 BIC524312 BRY524312 CBU524312 CLQ524312 CVM524312 DFI524312 DPE524312 DZA524312 EIW524312 ESS524312 FCO524312 FMK524312 FWG524312 GGC524312 GPY524312 GZU524312 HJQ524312 HTM524312 IDI524312 INE524312 IXA524312 JGW524312 JQS524312 KAO524312 KKK524312 KUG524312 LEC524312 LNY524312 LXU524312 MHQ524312 MRM524312 NBI524312 NLE524312 NVA524312 OEW524312 OOS524312 OYO524312 PIK524312 PSG524312 QCC524312 QLY524312 QVU524312 RFQ524312 RPM524312 RZI524312 SJE524312 STA524312 TCW524312 TMS524312 TWO524312 UGK524312 UQG524312 VAC524312 VJY524312 VTU524312 WDQ524312 WNM524312 WXI524312 R131096 KW589848 US589848 AEO589848 AOK589848 AYG589848 BIC589848 BRY589848 CBU589848 CLQ589848 CVM589848 DFI589848 DPE589848 DZA589848 EIW589848 ESS589848 FCO589848 FMK589848 FWG589848 GGC589848 GPY589848 GZU589848 HJQ589848 HTM589848 IDI589848 INE589848 IXA589848 JGW589848 JQS589848 KAO589848 KKK589848 KUG589848 LEC589848 LNY589848 LXU589848 MHQ589848 MRM589848 NBI589848 NLE589848 NVA589848 OEW589848 OOS589848 OYO589848 PIK589848 PSG589848 QCC589848 QLY589848 QVU589848 RFQ589848 RPM589848 RZI589848 SJE589848 STA589848 TCW589848 TMS589848 TWO589848 UGK589848 UQG589848 VAC589848 VJY589848 VTU589848 WDQ589848 WNM589848 WXI589848 R196632 KW655384 US655384 AEO655384 AOK655384 AYG655384 BIC655384 BRY655384 CBU655384 CLQ655384 CVM655384 DFI655384 DPE655384 DZA655384 EIW655384 ESS655384 FCO655384 FMK655384 FWG655384 GGC655384 GPY655384 GZU655384 HJQ655384 HTM655384 IDI655384 INE655384 IXA655384 JGW655384 JQS655384 KAO655384 KKK655384 KUG655384 LEC655384 LNY655384 LXU655384 MHQ655384 MRM655384 NBI655384 NLE655384 NVA655384 OEW655384 OOS655384 OYO655384 PIK655384 PSG655384 QCC655384 QLY655384 QVU655384 RFQ655384 RPM655384 RZI655384 SJE655384 STA655384 TCW655384 TMS655384 TWO655384 UGK655384 UQG655384 VAC655384 VJY655384 VTU655384 WDQ655384 WNM655384 WXI655384 R262168 KW720920 US720920 AEO720920 AOK720920 AYG720920 BIC720920 BRY720920 CBU720920 CLQ720920 CVM720920 DFI720920 DPE720920 DZA720920 EIW720920 ESS720920 FCO720920 FMK720920 FWG720920 GGC720920 GPY720920 GZU720920 HJQ720920 HTM720920 IDI720920 INE720920 IXA720920 JGW720920 JQS720920 KAO720920 KKK720920 KUG720920 LEC720920 LNY720920 LXU720920 MHQ720920 MRM720920 NBI720920 NLE720920 NVA720920 OEW720920 OOS720920 OYO720920 PIK720920 PSG720920 QCC720920 QLY720920 QVU720920 RFQ720920 RPM720920 RZI720920 SJE720920 STA720920 TCW720920 TMS720920 TWO720920 UGK720920 UQG720920 VAC720920 VJY720920 VTU720920 WDQ720920 WNM720920 WXI720920 KW786456 US786456 AEO786456 AOK786456 AYG786456 BIC786456 BRY786456 CBU786456 CLQ786456 CVM786456 DFI786456 DPE786456 DZA786456 EIW786456 ESS786456 FCO786456 FMK786456 FWG786456 GGC786456 GPY786456 GZU786456 HJQ786456 HTM786456 IDI786456 INE786456 IXA786456 JGW786456 JQS786456 KAO786456 KKK786456 KUG786456 LEC786456 LNY786456 LXU786456 MHQ786456 MRM786456 NBI786456 NLE786456 NVA786456 OEW786456 OOS786456 OYO786456 PIK786456 PSG786456 QCC786456 QLY786456 QVU786456 RFQ786456 RPM786456 RZI786456 SJE786456 STA786456 TCW786456 TMS786456 TWO786456 UGK786456 UQG786456 VAC786456 VJY786456 VTU786456 WDQ786456 WNM786456 WXI786456 R327704 KW851992 US851992 AEO851992 AOK851992 AYG851992 BIC851992 BRY851992 CBU851992 CLQ851992 CVM851992 DFI851992 DPE851992 DZA851992 EIW851992 ESS851992 FCO851992 FMK851992 FWG851992 GGC851992 GPY851992 GZU851992 HJQ851992 HTM851992 IDI851992 INE851992 IXA851992 JGW851992 JQS851992 KAO851992 KKK851992 KUG851992 LEC851992 LNY851992 LXU851992 MHQ851992 MRM851992 NBI851992 NLE851992 NVA851992 OEW851992 OOS851992 OYO851992 PIK851992 PSG851992 QCC851992 QLY851992 QVU851992 RFQ851992 RPM851992 RZI851992 SJE851992 STA851992 TCW851992 TMS851992 TWO851992 UGK851992 UQG851992 VAC851992 VJY851992 VTU851992 WDQ851992 WNM851992 WXI851992 KW917528 US917528 AEO917528 AOK917528 AYG917528 BIC917528 BRY917528 CBU917528 CLQ917528 CVM917528 DFI917528 DPE917528 DZA917528 EIW917528 ESS917528 FCO917528 FMK917528 FWG917528 GGC917528 GPY917528 GZU917528 HJQ917528 HTM917528 IDI917528 INE917528 IXA917528 JGW917528 JQS917528 KAO917528 KKK917528 KUG917528 LEC917528 LNY917528 LXU917528 MHQ917528 MRM917528 NBI917528 NLE917528 NVA917528 OEW917528 OOS917528 OYO917528 PIK917528 PSG917528 QCC917528 QLY917528 QVU917528 RFQ917528 RPM917528 RZI917528 SJE917528 STA917528 TCW917528 TMS917528 TWO917528 UGK917528 UQG917528 VAC917528 VJY917528 VTU917528 WDQ917528 WNM917528 WXI917528 WXI983064 KW983064 US983064 AEO983064 AOK983064 AYG983064 BIC983064 BRY983064 CBU983064 CLQ983064 CVM983064 DFI983064 DPE983064 DZA983064 EIW983064 ESS983064 FCO983064 FMK983064 FWG983064 GGC983064 GPY983064 GZU983064 HJQ983064 HTM983064 IDI983064 INE983064 IXA983064 JGW983064 JQS983064 KAO983064 KKK983064 KUG983064 LEC983064 LNY983064 LXU983064 MHQ983064 MRM983064 NBI983064 NLE983064 NVA983064 OEW983064 OOS983064 OYO983064 PIK983064 PSG983064 QCC983064 QLY983064 QVU983064 RFQ983064 RPM983064 RZI983064 SJE983064 STA983064 TCW983064 TMS983064 TWO983064 UGK983064 UQG983064 VAC983064 VJY983064 VTU983064 WDQ983064 WNM983064 R393240 R24 WXI24 P24 WNM24 KU24 AEM24 AOI24 AYE24 BIA24 BRW24 CBS24 CLO24 CVK24 DFG24 DPC24 DYY24 EIU24 ESQ24 FCM24 FMI24 FWE24 GGA24 GPW24 GZS24 HJO24 HTK24 IDG24 INC24 IWY24 JGU24 JQQ24 KAM24 KKI24 KUE24 LEA24 LNW24 LXS24 MHO24 MRK24 NBG24 NLC24 NUY24 OEU24 OOQ24 OYM24 PII24 PSE24 QCA24 QLW24 QVS24 RFO24 RPK24 RZG24 SJC24 SSY24 TCU24 TMQ24 TWM24 UGI24 UQE24 VAA24 VJW24 VTS24 WDO24 WNK24 WXG24 KW24 UQ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DQ24 R458776 W65560 W131096 W196632 W262168 W327704 W393240 W458776 W524312 W589848 W655384 W720920 W786456 W851992 W917528 W983064 Y589848 Y655384 Y720920 Y786456 Y851992 Y917528 Y983064 Y65560 Y131096 Y196632 Y262168 Y327704 Y393240 Y458776 Y24 W24 Y524312 AD65560 AD131096 AD196632 AD262168 AD327704 AD393240 AD458776 AD524312 AD589848 AD655384 AD720920 AD786456 AD851992 AD917528 AD983064 AF589848 AF655384 AF720920 AF786456 AF851992 AF917528 AF983064 AF65560 AF131096 AF196632 AF262168 AF327704 AF393240 AF458776 AF24 AF28 AD24 KU28 P28 WXI28 WNM28 WDQ28 VTU28 VJY28 VAC28 UQG28 UGK28 TWO28 TMS28 TCW28 STA28 SJE28 RZI28 RPM28 RFQ28 QVU28 QLY28 QCC28 PSG28 PIK28 OYO28 OOS28 OEW28 NVA28 NLE28 NBI28 MRM28 MHQ28 LXU28 LNY28 LEC28 KUG28 KKK28 KAO28 JQS28 JGW28 IXA28 INE28 IDI28 HTM28 HJQ28 GZU28 GPY28 GGC28 FWG28 FMK28 FCO28 ESS28 EIW28 DZA28 DPE28 DFI28 CVM28 CLQ28 CBU28 BRY28 BIC28 AYG28 AOK28 AEO28 US28 UQ28 KW28 WXG28 WNK28 WDO28 VTS28 VJW28 VAA28 UQE28 UGI28 TWM28 TMQ28 TCU28 SSY28 SJC28 RZG28 RPK28 RFO28 QVS28 QLW28 QCA28 PSE28 PII28 OYM28 OOQ28 OEU28 NUY28 NLC28 NBG28 MRK28 MHO28 LXS28 LNW28 LEA28 KUE28 KKI28 KAM28 JQQ28 JGU28 IWY28 INC28 IDG28 HTK28 HJO28 GZS28 GPW28 GGA28 FWE28 FMI28 FCM28 ESQ28 EIU28 DYY28 DPC28 DFG28 CVK28 CLO28 CBS28 BRW28 BIA28 AYE28 AOI28 AEM28 R28 W28 Y28 AD28 AF524312 AK65560 AK131096 AK196632 AK262168 AK327704 AK393240 AK458776 AK524312 AK589848 AK655384 AK720920 AK786456 AK851992 AK917528 AK983064 AM589848 AM655384 AM720920 AM786456 AM851992 AM917528 AM983064 AM65560 AM131096 AM196632 AM262168 AM327704 AM393240 AM24 AM458776 AK24 AM28 AK28 AM524312 AR65560 AR131096 AR196632 AR262168 AR327704 AR393240 AR458776 AR524312 AR589848 AR655384 AR720920 AR786456 AR851992 AR917528 AR983064 AT589848 AT655384 AT720920 AT786456 AT851992 AT917528 AT983064 AT65560 AT131096 AT196632 AT262168 AT327704 AT393240 AT24 AT458776 AR24 AT28 AR28 AT524312 AY65560 AY131096 AY196632 AY262168 AY327704 AY393240 AY458776 AY524312 AY589848 AY655384 AY720920 AY786456 AY851992 AY917528 AY983064 BA524312 BA589848 BA655384 BA720920 BA786456 BA851992 BA917528 BA983064 BA65560 BA131096 BA196632 BA262168 BA327704 BA393240 BA24 AY24 BA458776 AY28 BA28"/>
    <dataValidation allowBlank="1" promptTitle="checkPeriodRange" sqref="N65561 KS65561 UO65561 AEK65561 AOG65561 AYC65561 BHY65561 BRU65561 CBQ65561 CLM65561 CVI65561 DFE65561 DPA65561 DYW65561 EIS65561 ESO65561 FCK65561 FMG65561 FWC65561 GFY65561 GPU65561 GZQ65561 HJM65561 HTI65561 IDE65561 INA65561 IWW65561 JGS65561 JQO65561 KAK65561 KKG65561 KUC65561 LDY65561 LNU65561 LXQ65561 MHM65561 MRI65561 NBE65561 NLA65561 NUW65561 OES65561 OOO65561 OYK65561 PIG65561 PSC65561 QBY65561 QLU65561 QVQ65561 RFM65561 RPI65561 RZE65561 SJA65561 SSW65561 TCS65561 TMO65561 TWK65561 UGG65561 UQC65561 UZY65561 VJU65561 VTQ65561 WDM65561 WNI65561 WXE65561 N131097 KS131097 UO131097 AEK131097 AOG131097 AYC131097 BHY131097 BRU131097 CBQ131097 CLM131097 CVI131097 DFE131097 DPA131097 DYW131097 EIS131097 ESO131097 FCK131097 FMG131097 FWC131097 GFY131097 GPU131097 GZQ131097 HJM131097 HTI131097 IDE131097 INA131097 IWW131097 JGS131097 JQO131097 KAK131097 KKG131097 KUC131097 LDY131097 LNU131097 LXQ131097 MHM131097 MRI131097 NBE131097 NLA131097 NUW131097 OES131097 OOO131097 OYK131097 PIG131097 PSC131097 QBY131097 QLU131097 QVQ131097 RFM131097 RPI131097 RZE131097 SJA131097 SSW131097 TCS131097 TMO131097 TWK131097 UGG131097 UQC131097 UZY131097 VJU131097 VTQ131097 WDM131097 WNI131097 WXE131097 N196633 KS196633 UO196633 AEK196633 AOG196633 AYC196633 BHY196633 BRU196633 CBQ196633 CLM196633 CVI196633 DFE196633 DPA196633 DYW196633 EIS196633 ESO196633 FCK196633 FMG196633 FWC196633 GFY196633 GPU196633 GZQ196633 HJM196633 HTI196633 IDE196633 INA196633 IWW196633 JGS196633 JQO196633 KAK196633 KKG196633 KUC196633 LDY196633 LNU196633 LXQ196633 MHM196633 MRI196633 NBE196633 NLA196633 NUW196633 OES196633 OOO196633 OYK196633 PIG196633 PSC196633 QBY196633 QLU196633 QVQ196633 RFM196633 RPI196633 RZE196633 SJA196633 SSW196633 TCS196633 TMO196633 TWK196633 UGG196633 UQC196633 UZY196633 VJU196633 VTQ196633 WDM196633 WNI196633 WXE196633 N262169 KS262169 UO262169 AEK262169 AOG262169 AYC262169 BHY262169 BRU262169 CBQ262169 CLM262169 CVI262169 DFE262169 DPA262169 DYW262169 EIS262169 ESO262169 FCK262169 FMG262169 FWC262169 GFY262169 GPU262169 GZQ262169 HJM262169 HTI262169 IDE262169 INA262169 IWW262169 JGS262169 JQO262169 KAK262169 KKG262169 KUC262169 LDY262169 LNU262169 LXQ262169 MHM262169 MRI262169 NBE262169 NLA262169 NUW262169 OES262169 OOO262169 OYK262169 PIG262169 PSC262169 QBY262169 QLU262169 QVQ262169 RFM262169 RPI262169 RZE262169 SJA262169 SSW262169 TCS262169 TMO262169 TWK262169 UGG262169 UQC262169 UZY262169 VJU262169 VTQ262169 WDM262169 WNI262169 WXE262169 N327705 KS327705 UO327705 AEK327705 AOG327705 AYC327705 BHY327705 BRU327705 CBQ327705 CLM327705 CVI327705 DFE327705 DPA327705 DYW327705 EIS327705 ESO327705 FCK327705 FMG327705 FWC327705 GFY327705 GPU327705 GZQ327705 HJM327705 HTI327705 IDE327705 INA327705 IWW327705 JGS327705 JQO327705 KAK327705 KKG327705 KUC327705 LDY327705 LNU327705 LXQ327705 MHM327705 MRI327705 NBE327705 NLA327705 NUW327705 OES327705 OOO327705 OYK327705 PIG327705 PSC327705 QBY327705 QLU327705 QVQ327705 RFM327705 RPI327705 RZE327705 SJA327705 SSW327705 TCS327705 TMO327705 TWK327705 UGG327705 UQC327705 UZY327705 VJU327705 VTQ327705 WDM327705 WNI327705 WXE327705 N393241 KS393241 UO393241 AEK393241 AOG393241 AYC393241 BHY393241 BRU393241 CBQ393241 CLM393241 CVI393241 DFE393241 DPA393241 DYW393241 EIS393241 ESO393241 FCK393241 FMG393241 FWC393241 GFY393241 GPU393241 GZQ393241 HJM393241 HTI393241 IDE393241 INA393241 IWW393241 JGS393241 JQO393241 KAK393241 KKG393241 KUC393241 LDY393241 LNU393241 LXQ393241 MHM393241 MRI393241 NBE393241 NLA393241 NUW393241 OES393241 OOO393241 OYK393241 PIG393241 PSC393241 QBY393241 QLU393241 QVQ393241 RFM393241 RPI393241 RZE393241 SJA393241 SSW393241 TCS393241 TMO393241 TWK393241 UGG393241 UQC393241 UZY393241 VJU393241 VTQ393241 WDM393241 WNI393241 WXE393241 N458777 KS458777 UO458777 AEK458777 AOG458777 AYC458777 BHY458777 BRU458777 CBQ458777 CLM458777 CVI458777 DFE458777 DPA458777 DYW458777 EIS458777 ESO458777 FCK458777 FMG458777 FWC458777 GFY458777 GPU458777 GZQ458777 HJM458777 HTI458777 IDE458777 INA458777 IWW458777 JGS458777 JQO458777 KAK458777 KKG458777 KUC458777 LDY458777 LNU458777 LXQ458777 MHM458777 MRI458777 NBE458777 NLA458777 NUW458777 OES458777 OOO458777 OYK458777 PIG458777 PSC458777 QBY458777 QLU458777 QVQ458777 RFM458777 RPI458777 RZE458777 SJA458777 SSW458777 TCS458777 TMO458777 TWK458777 UGG458777 UQC458777 UZY458777 VJU458777 VTQ458777 WDM458777 WNI458777 WXE458777 N524313 KS524313 UO524313 AEK524313 AOG524313 AYC524313 BHY524313 BRU524313 CBQ524313 CLM524313 CVI524313 DFE524313 DPA524313 DYW524313 EIS524313 ESO524313 FCK524313 FMG524313 FWC524313 GFY524313 GPU524313 GZQ524313 HJM524313 HTI524313 IDE524313 INA524313 IWW524313 JGS524313 JQO524313 KAK524313 KKG524313 KUC524313 LDY524313 LNU524313 LXQ524313 MHM524313 MRI524313 NBE524313 NLA524313 NUW524313 OES524313 OOO524313 OYK524313 PIG524313 PSC524313 QBY524313 QLU524313 QVQ524313 RFM524313 RPI524313 RZE524313 SJA524313 SSW524313 TCS524313 TMO524313 TWK524313 UGG524313 UQC524313 UZY524313 VJU524313 VTQ524313 WDM524313 WNI524313 WXE524313 N589849 KS589849 UO589849 AEK589849 AOG589849 AYC589849 BHY589849 BRU589849 CBQ589849 CLM589849 CVI589849 DFE589849 DPA589849 DYW589849 EIS589849 ESO589849 FCK589849 FMG589849 FWC589849 GFY589849 GPU589849 GZQ589849 HJM589849 HTI589849 IDE589849 INA589849 IWW589849 JGS589849 JQO589849 KAK589849 KKG589849 KUC589849 LDY589849 LNU589849 LXQ589849 MHM589849 MRI589849 NBE589849 NLA589849 NUW589849 OES589849 OOO589849 OYK589849 PIG589849 PSC589849 QBY589849 QLU589849 QVQ589849 RFM589849 RPI589849 RZE589849 SJA589849 SSW589849 TCS589849 TMO589849 TWK589849 UGG589849 UQC589849 UZY589849 VJU589849 VTQ589849 WDM589849 WNI589849 WXE589849 N655385 KS655385 UO655385 AEK655385 AOG655385 AYC655385 BHY655385 BRU655385 CBQ655385 CLM655385 CVI655385 DFE655385 DPA655385 DYW655385 EIS655385 ESO655385 FCK655385 FMG655385 FWC655385 GFY655385 GPU655385 GZQ655385 HJM655385 HTI655385 IDE655385 INA655385 IWW655385 JGS655385 JQO655385 KAK655385 KKG655385 KUC655385 LDY655385 LNU655385 LXQ655385 MHM655385 MRI655385 NBE655385 NLA655385 NUW655385 OES655385 OOO655385 OYK655385 PIG655385 PSC655385 QBY655385 QLU655385 QVQ655385 RFM655385 RPI655385 RZE655385 SJA655385 SSW655385 TCS655385 TMO655385 TWK655385 UGG655385 UQC655385 UZY655385 VJU655385 VTQ655385 WDM655385 WNI655385 WXE655385 N720921 KS720921 UO720921 AEK720921 AOG720921 AYC720921 BHY720921 BRU720921 CBQ720921 CLM720921 CVI720921 DFE720921 DPA720921 DYW720921 EIS720921 ESO720921 FCK720921 FMG720921 FWC720921 GFY720921 GPU720921 GZQ720921 HJM720921 HTI720921 IDE720921 INA720921 IWW720921 JGS720921 JQO720921 KAK720921 KKG720921 KUC720921 LDY720921 LNU720921 LXQ720921 MHM720921 MRI720921 NBE720921 NLA720921 NUW720921 OES720921 OOO720921 OYK720921 PIG720921 PSC720921 QBY720921 QLU720921 QVQ720921 RFM720921 RPI720921 RZE720921 SJA720921 SSW720921 TCS720921 TMO720921 TWK720921 UGG720921 UQC720921 UZY720921 VJU720921 VTQ720921 WDM720921 WNI720921 WXE720921 N786457 KS786457 UO786457 AEK786457 AOG786457 AYC786457 BHY786457 BRU786457 CBQ786457 CLM786457 CVI786457 DFE786457 DPA786457 DYW786457 EIS786457 ESO786457 FCK786457 FMG786457 FWC786457 GFY786457 GPU786457 GZQ786457 HJM786457 HTI786457 IDE786457 INA786457 IWW786457 JGS786457 JQO786457 KAK786457 KKG786457 KUC786457 LDY786457 LNU786457 LXQ786457 MHM786457 MRI786457 NBE786457 NLA786457 NUW786457 OES786457 OOO786457 OYK786457 PIG786457 PSC786457 QBY786457 QLU786457 QVQ786457 RFM786457 RPI786457 RZE786457 SJA786457 SSW786457 TCS786457 TMO786457 TWK786457 UGG786457 UQC786457 UZY786457 VJU786457 VTQ786457 WDM786457 WNI786457 WXE786457 N851993 KS851993 UO851993 AEK851993 AOG851993 AYC851993 BHY851993 BRU851993 CBQ851993 CLM851993 CVI851993 DFE851993 DPA851993 DYW851993 EIS851993 ESO851993 FCK851993 FMG851993 FWC851993 GFY851993 GPU851993 GZQ851993 HJM851993 HTI851993 IDE851993 INA851993 IWW851993 JGS851993 JQO851993 KAK851993 KKG851993 KUC851993 LDY851993 LNU851993 LXQ851993 MHM851993 MRI851993 NBE851993 NLA851993 NUW851993 OES851993 OOO851993 OYK851993 PIG851993 PSC851993 QBY851993 QLU851993 QVQ851993 RFM851993 RPI851993 RZE851993 SJA851993 SSW851993 TCS851993 TMO851993 TWK851993 UGG851993 UQC851993 UZY851993 VJU851993 VTQ851993 WDM851993 WNI851993 WXE851993 N917529 KS917529 UO917529 AEK917529 AOG917529 AYC917529 BHY917529 BRU917529 CBQ917529 CLM917529 CVI917529 DFE917529 DPA917529 DYW917529 EIS917529 ESO917529 FCK917529 FMG917529 FWC917529 GFY917529 GPU917529 GZQ917529 HJM917529 HTI917529 IDE917529 INA917529 IWW917529 JGS917529 JQO917529 KAK917529 KKG917529 KUC917529 LDY917529 LNU917529 LXQ917529 MHM917529 MRI917529 NBE917529 NLA917529 NUW917529 OES917529 OOO917529 OYK917529 PIG917529 PSC917529 QBY917529 QLU917529 QVQ917529 RFM917529 RPI917529 RZE917529 SJA917529 SSW917529 TCS917529 TMO917529 TWK917529 UGG917529 UQC917529 UZY917529 VJU917529 VTQ917529 WDM917529 WNI917529 WXE917529 N983065 KS983065 UO983065 AEK983065 AOG983065 AYC983065 BHY983065 BRU983065 CBQ983065 CLM983065 CVI983065 DFE983065 DPA983065 DYW983065 EIS983065 ESO983065 FCK983065 FMG983065 FWC983065 GFY983065 GPU983065 GZQ983065 HJM983065 HTI983065 IDE983065 INA983065 IWW983065 JGS983065 JQO983065 KAK983065 KKG983065 KUC983065 LDY983065 LNU983065 LXQ983065 MHM983065 MRI983065 NBE983065 NLA983065 NUW983065 OES983065 OOO983065 OYK983065 PIG983065 PSC983065 QBY983065 QLU983065 QVQ983065 RFM983065 RPI983065 RZE983065 SJA983065 SSW983065 TCS983065 TMO983065 TWK983065 UGG983065 UQC983065 UZY983065 VJU983065 VTQ983065 WDM983065 WNI983065 WXE983065 WXE25 WNI25 WDM25 VTQ25 VJU25 UZY25 UQC25 UGG25 TWK25 TMO25 TCS25 SSW25 SJA25 RZE25 RPI25 RFM25 QVQ25 QLU25 QBY25 PSC25 PIG25 OYK25 OOO25 OES25 NUW25 NLA25 NBE25 MRI25 MHM25 LXQ25 LNU25 LDY25 KUC25 KKG25 KAK25 JQO25 JGS25 IWW25 INA25 IDE25 HTI25 HJM25 GZQ25 GPU25 GFY25 FWC25 FMG25 FCK25 ESO25 EIS25 DYW25 DPA25 DFE25 CVI25 CLM25 CBQ25 BRU25 BHY25 AYC25 AOG25 AEK25 UO25 KS25 N25 U65561 U131097 U196633 U262169 U327705 U393241 U458777 U524313 U589849 U655385 U720921 U786457 U851993 U917529 U983065 U25 AB65561 AB131097 AB196633 AB262169 AB327705 AB393241 AB458777 AB524313 AB589849 AB655385 AB720921 AB786457 AB851993 AB917529 AB983065 AB25 N29 KS29 UO29 AEK29 AOG29 AYC29 BHY29 BRU29 CBQ29 CLM29 CVI29 DFE29 DPA29 DYW29 EIS29 ESO29 FCK29 FMG29 FWC29 GFY29 GPU29 GZQ29 HJM29 HTI29 IDE29 INA29 IWW29 JGS29 JQO29 KAK29 KKG29 KUC29 LDY29 LNU29 LXQ29 MHM29 MRI29 NBE29 NLA29 NUW29 OES29 OOO29 OYK29 PIG29 PSC29 QBY29 QLU29 QVQ29 RFM29 RPI29 RZE29 SJA29 SSW29 TCS29 TMO29 TWK29 UGG29 UQC29 UZY29 VJU29 VTQ29 WDM29 WNI29 WXE29 U29 AB29 AI65561 AI131097 AI196633 AI262169 AI327705 AI393241 AI458777 AI524313 AI589849 AI655385 AI720921 AI786457 AI851993 AI917529 AI983065 AI25 AI29 AP65561 AP131097 AP196633 AP262169 AP327705 AP393241 AP458777 AP524313 AP589849 AP655385 AP720921 AP786457 AP851993 AP917529 AP983065 AP25 AP29 AW65561 AW131097 AW196633 AW262169 AW327705 AW393241 AW458777 AW524313 AW589849 AW655385 AW720921 AW786457 AW851993 AW917529 AW983065 AW25 AW29"/>
    <dataValidation allowBlank="1" sqref="WWZ983066:WXK983072 KN65562:KY65568 UJ65562:UU65568 AEF65562:AEQ65568 AOB65562:AOM65568 AXX65562:AYI65568 BHT65562:BIE65568 BRP65562:BSA65568 CBL65562:CBW65568 CLH65562:CLS65568 CVD65562:CVO65568 DEZ65562:DFK65568 DOV65562:DPG65568 DYR65562:DZC65568 EIN65562:EIY65568 ESJ65562:ESU65568 FCF65562:FCQ65568 FMB65562:FMM65568 FVX65562:FWI65568 GFT65562:GGE65568 GPP65562:GQA65568 GZL65562:GZW65568 HJH65562:HJS65568 HTD65562:HTO65568 ICZ65562:IDK65568 IMV65562:ING65568 IWR65562:IXC65568 JGN65562:JGY65568 JQJ65562:JQU65568 KAF65562:KAQ65568 KKB65562:KKM65568 KTX65562:KUI65568 LDT65562:LEE65568 LNP65562:LOA65568 LXL65562:LXW65568 MHH65562:MHS65568 MRD65562:MRO65568 NAZ65562:NBK65568 NKV65562:NLG65568 NUR65562:NVC65568 OEN65562:OEY65568 OOJ65562:OOU65568 OYF65562:OYQ65568 PIB65562:PIM65568 PRX65562:PSI65568 QBT65562:QCE65568 QLP65562:QMA65568 QVL65562:QVW65568 RFH65562:RFS65568 RPD65562:RPO65568 RYZ65562:RZK65568 SIV65562:SJG65568 SSR65562:STC65568 TCN65562:TCY65568 TMJ65562:TMU65568 TWF65562:TWQ65568 UGB65562:UGM65568 UPX65562:UQI65568 UZT65562:VAE65568 VJP65562:VKA65568 VTL65562:VTW65568 WDH65562:WDS65568 WND65562:WNO65568 WWZ65562:WXK65568 KN131098:KY131104 UJ131098:UU131104 AEF131098:AEQ131104 AOB131098:AOM131104 AXX131098:AYI131104 BHT131098:BIE131104 BRP131098:BSA131104 CBL131098:CBW131104 CLH131098:CLS131104 CVD131098:CVO131104 DEZ131098:DFK131104 DOV131098:DPG131104 DYR131098:DZC131104 EIN131098:EIY131104 ESJ131098:ESU131104 FCF131098:FCQ131104 FMB131098:FMM131104 FVX131098:FWI131104 GFT131098:GGE131104 GPP131098:GQA131104 GZL131098:GZW131104 HJH131098:HJS131104 HTD131098:HTO131104 ICZ131098:IDK131104 IMV131098:ING131104 IWR131098:IXC131104 JGN131098:JGY131104 JQJ131098:JQU131104 KAF131098:KAQ131104 KKB131098:KKM131104 KTX131098:KUI131104 LDT131098:LEE131104 LNP131098:LOA131104 LXL131098:LXW131104 MHH131098:MHS131104 MRD131098:MRO131104 NAZ131098:NBK131104 NKV131098:NLG131104 NUR131098:NVC131104 OEN131098:OEY131104 OOJ131098:OOU131104 OYF131098:OYQ131104 PIB131098:PIM131104 PRX131098:PSI131104 QBT131098:QCE131104 QLP131098:QMA131104 QVL131098:QVW131104 RFH131098:RFS131104 RPD131098:RPO131104 RYZ131098:RZK131104 SIV131098:SJG131104 SSR131098:STC131104 TCN131098:TCY131104 TMJ131098:TMU131104 TWF131098:TWQ131104 UGB131098:UGM131104 UPX131098:UQI131104 UZT131098:VAE131104 VJP131098:VKA131104 VTL131098:VTW131104 WDH131098:WDS131104 WND131098:WNO131104 WWZ131098:WXK131104 KN196634:KY196640 UJ196634:UU196640 AEF196634:AEQ196640 AOB196634:AOM196640 AXX196634:AYI196640 BHT196634:BIE196640 BRP196634:BSA196640 CBL196634:CBW196640 CLH196634:CLS196640 CVD196634:CVO196640 DEZ196634:DFK196640 DOV196634:DPG196640 DYR196634:DZC196640 EIN196634:EIY196640 ESJ196634:ESU196640 FCF196634:FCQ196640 FMB196634:FMM196640 FVX196634:FWI196640 GFT196634:GGE196640 GPP196634:GQA196640 GZL196634:GZW196640 HJH196634:HJS196640 HTD196634:HTO196640 ICZ196634:IDK196640 IMV196634:ING196640 IWR196634:IXC196640 JGN196634:JGY196640 JQJ196634:JQU196640 KAF196634:KAQ196640 KKB196634:KKM196640 KTX196634:KUI196640 LDT196634:LEE196640 LNP196634:LOA196640 LXL196634:LXW196640 MHH196634:MHS196640 MRD196634:MRO196640 NAZ196634:NBK196640 NKV196634:NLG196640 NUR196634:NVC196640 OEN196634:OEY196640 OOJ196634:OOU196640 OYF196634:OYQ196640 PIB196634:PIM196640 PRX196634:PSI196640 QBT196634:QCE196640 QLP196634:QMA196640 QVL196634:QVW196640 RFH196634:RFS196640 RPD196634:RPO196640 RYZ196634:RZK196640 SIV196634:SJG196640 SSR196634:STC196640 TCN196634:TCY196640 TMJ196634:TMU196640 TWF196634:TWQ196640 UGB196634:UGM196640 UPX196634:UQI196640 UZT196634:VAE196640 VJP196634:VKA196640 VTL196634:VTW196640 WDH196634:WDS196640 WND196634:WNO196640 WWZ196634:WXK196640 KN262170:KY262176 UJ262170:UU262176 AEF262170:AEQ262176 AOB262170:AOM262176 AXX262170:AYI262176 BHT262170:BIE262176 BRP262170:BSA262176 CBL262170:CBW262176 CLH262170:CLS262176 CVD262170:CVO262176 DEZ262170:DFK262176 DOV262170:DPG262176 DYR262170:DZC262176 EIN262170:EIY262176 ESJ262170:ESU262176 FCF262170:FCQ262176 FMB262170:FMM262176 FVX262170:FWI262176 GFT262170:GGE262176 GPP262170:GQA262176 GZL262170:GZW262176 HJH262170:HJS262176 HTD262170:HTO262176 ICZ262170:IDK262176 IMV262170:ING262176 IWR262170:IXC262176 JGN262170:JGY262176 JQJ262170:JQU262176 KAF262170:KAQ262176 KKB262170:KKM262176 KTX262170:KUI262176 LDT262170:LEE262176 LNP262170:LOA262176 LXL262170:LXW262176 MHH262170:MHS262176 MRD262170:MRO262176 NAZ262170:NBK262176 NKV262170:NLG262176 NUR262170:NVC262176 OEN262170:OEY262176 OOJ262170:OOU262176 OYF262170:OYQ262176 PIB262170:PIM262176 PRX262170:PSI262176 QBT262170:QCE262176 QLP262170:QMA262176 QVL262170:QVW262176 RFH262170:RFS262176 RPD262170:RPO262176 RYZ262170:RZK262176 SIV262170:SJG262176 SSR262170:STC262176 TCN262170:TCY262176 TMJ262170:TMU262176 TWF262170:TWQ262176 UGB262170:UGM262176 UPX262170:UQI262176 UZT262170:VAE262176 VJP262170:VKA262176 VTL262170:VTW262176 WDH262170:WDS262176 WND262170:WNO262176 WWZ262170:WXK262176 KN327706:KY327712 UJ327706:UU327712 AEF327706:AEQ327712 AOB327706:AOM327712 AXX327706:AYI327712 BHT327706:BIE327712 BRP327706:BSA327712 CBL327706:CBW327712 CLH327706:CLS327712 CVD327706:CVO327712 DEZ327706:DFK327712 DOV327706:DPG327712 DYR327706:DZC327712 EIN327706:EIY327712 ESJ327706:ESU327712 FCF327706:FCQ327712 FMB327706:FMM327712 FVX327706:FWI327712 GFT327706:GGE327712 GPP327706:GQA327712 GZL327706:GZW327712 HJH327706:HJS327712 HTD327706:HTO327712 ICZ327706:IDK327712 IMV327706:ING327712 IWR327706:IXC327712 JGN327706:JGY327712 JQJ327706:JQU327712 KAF327706:KAQ327712 KKB327706:KKM327712 KTX327706:KUI327712 LDT327706:LEE327712 LNP327706:LOA327712 LXL327706:LXW327712 MHH327706:MHS327712 MRD327706:MRO327712 NAZ327706:NBK327712 NKV327706:NLG327712 NUR327706:NVC327712 OEN327706:OEY327712 OOJ327706:OOU327712 OYF327706:OYQ327712 PIB327706:PIM327712 PRX327706:PSI327712 QBT327706:QCE327712 QLP327706:QMA327712 QVL327706:QVW327712 RFH327706:RFS327712 RPD327706:RPO327712 RYZ327706:RZK327712 SIV327706:SJG327712 SSR327706:STC327712 TCN327706:TCY327712 TMJ327706:TMU327712 TWF327706:TWQ327712 UGB327706:UGM327712 UPX327706:UQI327712 UZT327706:VAE327712 VJP327706:VKA327712 VTL327706:VTW327712 WDH327706:WDS327712 WND327706:WNO327712 WWZ327706:WXK327712 KN393242:KY393248 UJ393242:UU393248 AEF393242:AEQ393248 AOB393242:AOM393248 AXX393242:AYI393248 BHT393242:BIE393248 BRP393242:BSA393248 CBL393242:CBW393248 CLH393242:CLS393248 CVD393242:CVO393248 DEZ393242:DFK393248 DOV393242:DPG393248 DYR393242:DZC393248 EIN393242:EIY393248 ESJ393242:ESU393248 FCF393242:FCQ393248 FMB393242:FMM393248 FVX393242:FWI393248 GFT393242:GGE393248 GPP393242:GQA393248 GZL393242:GZW393248 HJH393242:HJS393248 HTD393242:HTO393248 ICZ393242:IDK393248 IMV393242:ING393248 IWR393242:IXC393248 JGN393242:JGY393248 JQJ393242:JQU393248 KAF393242:KAQ393248 KKB393242:KKM393248 KTX393242:KUI393248 LDT393242:LEE393248 LNP393242:LOA393248 LXL393242:LXW393248 MHH393242:MHS393248 MRD393242:MRO393248 NAZ393242:NBK393248 NKV393242:NLG393248 NUR393242:NVC393248 OEN393242:OEY393248 OOJ393242:OOU393248 OYF393242:OYQ393248 PIB393242:PIM393248 PRX393242:PSI393248 QBT393242:QCE393248 QLP393242:QMA393248 QVL393242:QVW393248 RFH393242:RFS393248 RPD393242:RPO393248 RYZ393242:RZK393248 SIV393242:SJG393248 SSR393242:STC393248 TCN393242:TCY393248 TMJ393242:TMU393248 TWF393242:TWQ393248 UGB393242:UGM393248 UPX393242:UQI393248 UZT393242:VAE393248 VJP393242:VKA393248 VTL393242:VTW393248 WDH393242:WDS393248 WND393242:WNO393248 WWZ393242:WXK393248 KN458778:KY458784 UJ458778:UU458784 AEF458778:AEQ458784 AOB458778:AOM458784 AXX458778:AYI458784 BHT458778:BIE458784 BRP458778:BSA458784 CBL458778:CBW458784 CLH458778:CLS458784 CVD458778:CVO458784 DEZ458778:DFK458784 DOV458778:DPG458784 DYR458778:DZC458784 EIN458778:EIY458784 ESJ458778:ESU458784 FCF458778:FCQ458784 FMB458778:FMM458784 FVX458778:FWI458784 GFT458778:GGE458784 GPP458778:GQA458784 GZL458778:GZW458784 HJH458778:HJS458784 HTD458778:HTO458784 ICZ458778:IDK458784 IMV458778:ING458784 IWR458778:IXC458784 JGN458778:JGY458784 JQJ458778:JQU458784 KAF458778:KAQ458784 KKB458778:KKM458784 KTX458778:KUI458784 LDT458778:LEE458784 LNP458778:LOA458784 LXL458778:LXW458784 MHH458778:MHS458784 MRD458778:MRO458784 NAZ458778:NBK458784 NKV458778:NLG458784 NUR458778:NVC458784 OEN458778:OEY458784 OOJ458778:OOU458784 OYF458778:OYQ458784 PIB458778:PIM458784 PRX458778:PSI458784 QBT458778:QCE458784 QLP458778:QMA458784 QVL458778:QVW458784 RFH458778:RFS458784 RPD458778:RPO458784 RYZ458778:RZK458784 SIV458778:SJG458784 SSR458778:STC458784 TCN458778:TCY458784 TMJ458778:TMU458784 TWF458778:TWQ458784 UGB458778:UGM458784 UPX458778:UQI458784 UZT458778:VAE458784 VJP458778:VKA458784 VTL458778:VTW458784 WDH458778:WDS458784 WND458778:WNO458784 WWZ458778:WXK458784 KN524314:KY524320 UJ524314:UU524320 AEF524314:AEQ524320 AOB524314:AOM524320 AXX524314:AYI524320 BHT524314:BIE524320 BRP524314:BSA524320 CBL524314:CBW524320 CLH524314:CLS524320 CVD524314:CVO524320 DEZ524314:DFK524320 DOV524314:DPG524320 DYR524314:DZC524320 EIN524314:EIY524320 ESJ524314:ESU524320 FCF524314:FCQ524320 FMB524314:FMM524320 FVX524314:FWI524320 GFT524314:GGE524320 GPP524314:GQA524320 GZL524314:GZW524320 HJH524314:HJS524320 HTD524314:HTO524320 ICZ524314:IDK524320 IMV524314:ING524320 IWR524314:IXC524320 JGN524314:JGY524320 JQJ524314:JQU524320 KAF524314:KAQ524320 KKB524314:KKM524320 KTX524314:KUI524320 LDT524314:LEE524320 LNP524314:LOA524320 LXL524314:LXW524320 MHH524314:MHS524320 MRD524314:MRO524320 NAZ524314:NBK524320 NKV524314:NLG524320 NUR524314:NVC524320 OEN524314:OEY524320 OOJ524314:OOU524320 OYF524314:OYQ524320 PIB524314:PIM524320 PRX524314:PSI524320 QBT524314:QCE524320 QLP524314:QMA524320 QVL524314:QVW524320 RFH524314:RFS524320 RPD524314:RPO524320 RYZ524314:RZK524320 SIV524314:SJG524320 SSR524314:STC524320 TCN524314:TCY524320 TMJ524314:TMU524320 TWF524314:TWQ524320 UGB524314:UGM524320 UPX524314:UQI524320 UZT524314:VAE524320 VJP524314:VKA524320 VTL524314:VTW524320 WDH524314:WDS524320 WND524314:WNO524320 WWZ524314:WXK524320 KN589850:KY589856 UJ589850:UU589856 AEF589850:AEQ589856 AOB589850:AOM589856 AXX589850:AYI589856 BHT589850:BIE589856 BRP589850:BSA589856 CBL589850:CBW589856 CLH589850:CLS589856 CVD589850:CVO589856 DEZ589850:DFK589856 DOV589850:DPG589856 DYR589850:DZC589856 EIN589850:EIY589856 ESJ589850:ESU589856 FCF589850:FCQ589856 FMB589850:FMM589856 FVX589850:FWI589856 GFT589850:GGE589856 GPP589850:GQA589856 GZL589850:GZW589856 HJH589850:HJS589856 HTD589850:HTO589856 ICZ589850:IDK589856 IMV589850:ING589856 IWR589850:IXC589856 JGN589850:JGY589856 JQJ589850:JQU589856 KAF589850:KAQ589856 KKB589850:KKM589856 KTX589850:KUI589856 LDT589850:LEE589856 LNP589850:LOA589856 LXL589850:LXW589856 MHH589850:MHS589856 MRD589850:MRO589856 NAZ589850:NBK589856 NKV589850:NLG589856 NUR589850:NVC589856 OEN589850:OEY589856 OOJ589850:OOU589856 OYF589850:OYQ589856 PIB589850:PIM589856 PRX589850:PSI589856 QBT589850:QCE589856 QLP589850:QMA589856 QVL589850:QVW589856 RFH589850:RFS589856 RPD589850:RPO589856 RYZ589850:RZK589856 SIV589850:SJG589856 SSR589850:STC589856 TCN589850:TCY589856 TMJ589850:TMU589856 TWF589850:TWQ589856 UGB589850:UGM589856 UPX589850:UQI589856 UZT589850:VAE589856 VJP589850:VKA589856 VTL589850:VTW589856 WDH589850:WDS589856 WND589850:WNO589856 WWZ589850:WXK589856 KN655386:KY655392 UJ655386:UU655392 AEF655386:AEQ655392 AOB655386:AOM655392 AXX655386:AYI655392 BHT655386:BIE655392 BRP655386:BSA655392 CBL655386:CBW655392 CLH655386:CLS655392 CVD655386:CVO655392 DEZ655386:DFK655392 DOV655386:DPG655392 DYR655386:DZC655392 EIN655386:EIY655392 ESJ655386:ESU655392 FCF655386:FCQ655392 FMB655386:FMM655392 FVX655386:FWI655392 GFT655386:GGE655392 GPP655386:GQA655392 GZL655386:GZW655392 HJH655386:HJS655392 HTD655386:HTO655392 ICZ655386:IDK655392 IMV655386:ING655392 IWR655386:IXC655392 JGN655386:JGY655392 JQJ655386:JQU655392 KAF655386:KAQ655392 KKB655386:KKM655392 KTX655386:KUI655392 LDT655386:LEE655392 LNP655386:LOA655392 LXL655386:LXW655392 MHH655386:MHS655392 MRD655386:MRO655392 NAZ655386:NBK655392 NKV655386:NLG655392 NUR655386:NVC655392 OEN655386:OEY655392 OOJ655386:OOU655392 OYF655386:OYQ655392 PIB655386:PIM655392 PRX655386:PSI655392 QBT655386:QCE655392 QLP655386:QMA655392 QVL655386:QVW655392 RFH655386:RFS655392 RPD655386:RPO655392 RYZ655386:RZK655392 SIV655386:SJG655392 SSR655386:STC655392 TCN655386:TCY655392 TMJ655386:TMU655392 TWF655386:TWQ655392 UGB655386:UGM655392 UPX655386:UQI655392 UZT655386:VAE655392 VJP655386:VKA655392 VTL655386:VTW655392 WDH655386:WDS655392 WND655386:WNO655392 WWZ655386:WXK655392 KN720922:KY720928 UJ720922:UU720928 AEF720922:AEQ720928 AOB720922:AOM720928 AXX720922:AYI720928 BHT720922:BIE720928 BRP720922:BSA720928 CBL720922:CBW720928 CLH720922:CLS720928 CVD720922:CVO720928 DEZ720922:DFK720928 DOV720922:DPG720928 DYR720922:DZC720928 EIN720922:EIY720928 ESJ720922:ESU720928 FCF720922:FCQ720928 FMB720922:FMM720928 FVX720922:FWI720928 GFT720922:GGE720928 GPP720922:GQA720928 GZL720922:GZW720928 HJH720922:HJS720928 HTD720922:HTO720928 ICZ720922:IDK720928 IMV720922:ING720928 IWR720922:IXC720928 JGN720922:JGY720928 JQJ720922:JQU720928 KAF720922:KAQ720928 KKB720922:KKM720928 KTX720922:KUI720928 LDT720922:LEE720928 LNP720922:LOA720928 LXL720922:LXW720928 MHH720922:MHS720928 MRD720922:MRO720928 NAZ720922:NBK720928 NKV720922:NLG720928 NUR720922:NVC720928 OEN720922:OEY720928 OOJ720922:OOU720928 OYF720922:OYQ720928 PIB720922:PIM720928 PRX720922:PSI720928 QBT720922:QCE720928 QLP720922:QMA720928 QVL720922:QVW720928 RFH720922:RFS720928 RPD720922:RPO720928 RYZ720922:RZK720928 SIV720922:SJG720928 SSR720922:STC720928 TCN720922:TCY720928 TMJ720922:TMU720928 TWF720922:TWQ720928 UGB720922:UGM720928 UPX720922:UQI720928 UZT720922:VAE720928 VJP720922:VKA720928 VTL720922:VTW720928 WDH720922:WDS720928 WND720922:WNO720928 WWZ720922:WXK720928 KN786458:KY786464 UJ786458:UU786464 AEF786458:AEQ786464 AOB786458:AOM786464 AXX786458:AYI786464 BHT786458:BIE786464 BRP786458:BSA786464 CBL786458:CBW786464 CLH786458:CLS786464 CVD786458:CVO786464 DEZ786458:DFK786464 DOV786458:DPG786464 DYR786458:DZC786464 EIN786458:EIY786464 ESJ786458:ESU786464 FCF786458:FCQ786464 FMB786458:FMM786464 FVX786458:FWI786464 GFT786458:GGE786464 GPP786458:GQA786464 GZL786458:GZW786464 HJH786458:HJS786464 HTD786458:HTO786464 ICZ786458:IDK786464 IMV786458:ING786464 IWR786458:IXC786464 JGN786458:JGY786464 JQJ786458:JQU786464 KAF786458:KAQ786464 KKB786458:KKM786464 KTX786458:KUI786464 LDT786458:LEE786464 LNP786458:LOA786464 LXL786458:LXW786464 MHH786458:MHS786464 MRD786458:MRO786464 NAZ786458:NBK786464 NKV786458:NLG786464 NUR786458:NVC786464 OEN786458:OEY786464 OOJ786458:OOU786464 OYF786458:OYQ786464 PIB786458:PIM786464 PRX786458:PSI786464 QBT786458:QCE786464 QLP786458:QMA786464 QVL786458:QVW786464 RFH786458:RFS786464 RPD786458:RPO786464 RYZ786458:RZK786464 SIV786458:SJG786464 SSR786458:STC786464 TCN786458:TCY786464 TMJ786458:TMU786464 TWF786458:TWQ786464 UGB786458:UGM786464 UPX786458:UQI786464 UZT786458:VAE786464 VJP786458:VKA786464 VTL786458:VTW786464 WDH786458:WDS786464 WND786458:WNO786464 WWZ786458:WXK786464 KN851994:KY852000 UJ851994:UU852000 AEF851994:AEQ852000 AOB851994:AOM852000 AXX851994:AYI852000 BHT851994:BIE852000 BRP851994:BSA852000 CBL851994:CBW852000 CLH851994:CLS852000 CVD851994:CVO852000 DEZ851994:DFK852000 DOV851994:DPG852000 DYR851994:DZC852000 EIN851994:EIY852000 ESJ851994:ESU852000 FCF851994:FCQ852000 FMB851994:FMM852000 FVX851994:FWI852000 GFT851994:GGE852000 GPP851994:GQA852000 GZL851994:GZW852000 HJH851994:HJS852000 HTD851994:HTO852000 ICZ851994:IDK852000 IMV851994:ING852000 IWR851994:IXC852000 JGN851994:JGY852000 JQJ851994:JQU852000 KAF851994:KAQ852000 KKB851994:KKM852000 KTX851994:KUI852000 LDT851994:LEE852000 LNP851994:LOA852000 LXL851994:LXW852000 MHH851994:MHS852000 MRD851994:MRO852000 NAZ851994:NBK852000 NKV851994:NLG852000 NUR851994:NVC852000 OEN851994:OEY852000 OOJ851994:OOU852000 OYF851994:OYQ852000 PIB851994:PIM852000 PRX851994:PSI852000 QBT851994:QCE852000 QLP851994:QMA852000 QVL851994:QVW852000 RFH851994:RFS852000 RPD851994:RPO852000 RYZ851994:RZK852000 SIV851994:SJG852000 SSR851994:STC852000 TCN851994:TCY852000 TMJ851994:TMU852000 TWF851994:TWQ852000 UGB851994:UGM852000 UPX851994:UQI852000 UZT851994:VAE852000 VJP851994:VKA852000 VTL851994:VTW852000 WDH851994:WDS852000 WND851994:WNO852000 WWZ851994:WXK852000 KN917530:KY917536 UJ917530:UU917536 AEF917530:AEQ917536 AOB917530:AOM917536 AXX917530:AYI917536 BHT917530:BIE917536 BRP917530:BSA917536 CBL917530:CBW917536 CLH917530:CLS917536 CVD917530:CVO917536 DEZ917530:DFK917536 DOV917530:DPG917536 DYR917530:DZC917536 EIN917530:EIY917536 ESJ917530:ESU917536 FCF917530:FCQ917536 FMB917530:FMM917536 FVX917530:FWI917536 GFT917530:GGE917536 GPP917530:GQA917536 GZL917530:GZW917536 HJH917530:HJS917536 HTD917530:HTO917536 ICZ917530:IDK917536 IMV917530:ING917536 IWR917530:IXC917536 JGN917530:JGY917536 JQJ917530:JQU917536 KAF917530:KAQ917536 KKB917530:KKM917536 KTX917530:KUI917536 LDT917530:LEE917536 LNP917530:LOA917536 LXL917530:LXW917536 MHH917530:MHS917536 MRD917530:MRO917536 NAZ917530:NBK917536 NKV917530:NLG917536 NUR917530:NVC917536 OEN917530:OEY917536 OOJ917530:OOU917536 OYF917530:OYQ917536 PIB917530:PIM917536 PRX917530:PSI917536 QBT917530:QCE917536 QLP917530:QMA917536 QVL917530:QVW917536 RFH917530:RFS917536 RPD917530:RPO917536 RYZ917530:RZK917536 SIV917530:SJG917536 SSR917530:STC917536 TCN917530:TCY917536 TMJ917530:TMU917536 TWF917530:TWQ917536 UGB917530:UGM917536 UPX917530:UQI917536 UZT917530:VAE917536 VJP917530:VKA917536 VTL917530:VTW917536 WDH917530:WDS917536 WND917530:WNO917536 WWZ917530:WXK917536 KN983066:KY983072 UJ983066:UU983072 AEF983066:AEQ983072 AOB983066:AOM983072 AXX983066:AYI983072 BHT983066:BIE983072 BRP983066:BSA983072 CBL983066:CBW983072 CLH983066:CLS983072 CVD983066:CVO983072 DEZ983066:DFK983072 DOV983066:DPG983072 DYR983066:DZC983072 EIN983066:EIY983072 ESJ983066:ESU983072 FCF983066:FCQ983072 FMB983066:FMM983072 FVX983066:FWI983072 GFT983066:GGE983072 GPP983066:GQA983072 GZL983066:GZW983072 HJH983066:HJS983072 HTD983066:HTO983072 ICZ983066:IDK983072 IMV983066:ING983072 IWR983066:IXC983072 JGN983066:JGY983072 JQJ983066:JQU983072 KAF983066:KAQ983072 KKB983066:KKM983072 KTX983066:KUI983072 LDT983066:LEE983072 LNP983066:LOA983072 LXL983066:LXW983072 MHH983066:MHS983072 MRD983066:MRO983072 NAZ983066:NBK983072 NKV983066:NLG983072 NUR983066:NVC983072 OEN983066:OEY983072 OOJ983066:OOU983072 OYF983066:OYQ983072 PIB983066:PIM983072 PRX983066:PSI983072 QBT983066:QCE983072 QLP983066:QMA983072 QVL983066:QVW983072 RFH983066:RFS983072 RPD983066:RPO983072 RYZ983066:RZK983072 SIV983066:SJG983072 SSR983066:STC983072 TCN983066:TCY983072 TMJ983066:TMU983072 TWF983066:TWQ983072 UGB983066:UGM983072 UPX983066:UQI983072 UZT983066:VAE983072 VJP983066:VKA983072 VTL983066:VTW983072 WDH983066:WDS983072 WND983066:WNO983072 AXX30:AYI32 BHT30:BIE32 BRP30:BSA32 CBL30:CBW32 CLH30:CLS32 CVD30:CVO32 DEZ30:DFK32 DOV30:DPG32 DYR30:DZC32 EIN30:EIY32 ESJ30:ESU32 FCF30:FCQ32 FMB30:FMM32 FVX30:FWI32 GFT30:GGE32 GPP30:GQA32 GZL30:GZW32 HJH30:HJS32 HTD30:HTO32 ICZ30:IDK32 IMV30:ING32 IWR30:IXC32 JGN30:JGY32 JQJ30:JQU32 KAF30:KAQ32 KKB30:KKM32 KTX30:KUI32 LDT30:LEE32 LNP30:LOA32 LXL30:LXW32 MHH30:MHS32 MRD30:MRO32 NAZ30:NBK32 NKV30:NLG32 NUR30:NVC32 OEN30:OEY32 OOJ30:OOU32 OYF30:OYQ32 PIB30:PIM32 PRX30:PSI32 QBT30:QCE32 QLP30:QMA32 QVL30:QVW32 RFH30:RFS32 RPD30:RPO32 RYZ30:RZK32 SIV30:SJG32 SSR30:STC32 TCN30:TCY32 TMJ30:TMU32 TWF30:TWQ32 UGB30:UGM32 UPX30:UQI32 UZT30:VAE32 VJP30:VKA32 VTL30:VTW32 WDH30:WDS32 WND30:WNO32 WWZ30:WXK32 KN30:KY32 UJ30:UU32 AEF30:AEQ32 AEF26:AEQ26 UJ26:UU26 KN26:KY26 WWZ26:WXK26 WND26:WNO26 WDH26:WDS26 VTL26:VTW26 VJP26:VKA26 UZT26:VAE26 UPX26:UQI26 UGB26:UGM26 TWF26:TWQ26 TMJ26:TMU26 TCN26:TCY26 SSR26:STC26 SIV26:SJG26 RYZ26:RZK26 RPD26:RPO26 RFH26:RFS26 QVL26:QVW26 QLP26:QMA26 QBT26:QCE26 PRX26:PSI26 PIB26:PIM26 OYF26:OYQ26 OOJ26:OOU26 OEN26:OEY26 NUR26:NVC26 NKV26:NLG26 NAZ26:NBK26 MRD26:MRO26 MHH26:MHS26 LXL26:LXW26 LNP26:LOA26 LDT26:LEE26 KTX26:KUI26 KKB26:KKM26 KAF26:KAQ26 JQJ26:JQU26 JGN26:JGY26 IWR26:IXC26 IMV26:ING26 ICZ26:IDK26 HTD26:HTO26 HJH26:HJS26 GZL26:GZW26 GPP26:GQA26 GFT26:GGE26 FVX26:FWI26 FMB26:FMM26 FCF26:FCQ26 ESJ26:ESU26 EIN26:EIY26 DYR26:DZC26 DOV26:DPG26 DEZ26:DFK26 CVD26:CVO26 CLH26:CLS26 CBL26:CBW26 BRP26:BSA26 BHT26:BIE26 AXX26:AYI26 AOB26:AOM26 AOB30:AOM32 I30:BB30 I26:BB26 I65562:BC65568 I983066:BC983072 I917530:BC917536 I851994:BC852000 I786458:BC786464 I720922:BC720928 I655386:BC655392 I589850:BC589856 I524314:BC524320 I458778:BC458784 I393242:BC393248 I327706:BC327712 I262170:BC262176 I196634:BC196640 I131098:BC131104 I31:BC32"/>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4.10.1</vt:lpstr>
      <vt:lpstr>4.10.2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Анна С. Пономарева</cp:lastModifiedBy>
  <dcterms:created xsi:type="dcterms:W3CDTF">2020-05-08T10:19:39Z</dcterms:created>
  <dcterms:modified xsi:type="dcterms:W3CDTF">2021-04-07T06:20:44Z</dcterms:modified>
</cp:coreProperties>
</file>