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4.10.1" sheetId="1" r:id="rId1"/>
    <sheet name="4.10.2" sheetId="4" r:id="rId2"/>
  </sheets>
  <externalReferences>
    <externalReference r:id="rId3"/>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 name="OneRates_13">#REF!</definedName>
  </definedNames>
  <calcPr calcId="125725"/>
</workbook>
</file>

<file path=xl/calcChain.xml><?xml version="1.0" encoding="utf-8"?>
<calcChain xmlns="http://schemas.openxmlformats.org/spreadsheetml/2006/main">
  <c r="AU36" i="4"/>
  <c r="AU35"/>
  <c r="AU34"/>
  <c r="AU33"/>
  <c r="AL33"/>
  <c r="AE33"/>
  <c r="X33"/>
  <c r="Q33"/>
  <c r="AU32"/>
  <c r="AJ32"/>
  <c r="V32"/>
  <c r="AC32" s="1"/>
  <c r="AU31"/>
  <c r="AU30"/>
  <c r="AU29"/>
  <c r="AL29"/>
  <c r="AE29"/>
  <c r="X29"/>
  <c r="Q29"/>
  <c r="AU28"/>
  <c r="AJ28"/>
  <c r="V28"/>
  <c r="AC28" s="1"/>
  <c r="AU27"/>
  <c r="AU26"/>
  <c r="AU25"/>
  <c r="AL25"/>
  <c r="AE25"/>
  <c r="X25"/>
  <c r="Q25"/>
  <c r="AU24"/>
  <c r="AC24"/>
  <c r="AU23"/>
  <c r="AU22"/>
  <c r="AU21"/>
  <c r="AU20"/>
  <c r="AU19"/>
  <c r="AU18"/>
  <c r="O18"/>
  <c r="N17"/>
  <c r="O17" s="1"/>
  <c r="P17" s="1"/>
  <c r="Q17" s="1"/>
  <c r="R17" s="1"/>
  <c r="S17" s="1"/>
  <c r="U17" s="1"/>
  <c r="V17" s="1"/>
  <c r="W17" s="1"/>
  <c r="X17" s="1"/>
  <c r="Y17" s="1"/>
  <c r="Z17" s="1"/>
  <c r="AB17" s="1"/>
  <c r="AC17" s="1"/>
  <c r="AD17" s="1"/>
  <c r="AE17" s="1"/>
  <c r="AF17" s="1"/>
  <c r="AG17" s="1"/>
  <c r="AI17" s="1"/>
  <c r="AJ17" s="1"/>
  <c r="AK17" s="1"/>
  <c r="AL17" s="1"/>
  <c r="AM17" s="1"/>
  <c r="AN17" s="1"/>
  <c r="AP17" s="1"/>
  <c r="AQ17" s="1"/>
  <c r="AR17" s="1"/>
  <c r="O9"/>
  <c r="M9"/>
  <c r="O8"/>
  <c r="M8"/>
  <c r="F35" i="1"/>
  <c r="E35"/>
  <c r="F31"/>
  <c r="E31"/>
  <c r="F27"/>
  <c r="E27"/>
  <c r="F23"/>
  <c r="E23"/>
  <c r="F17"/>
  <c r="E17"/>
  <c r="F8"/>
  <c r="E8"/>
  <c r="F7"/>
  <c r="E7"/>
  <c r="AS24" i="4"/>
  <c r="AS32"/>
  <c r="L31"/>
  <c r="AS28"/>
  <c r="L32"/>
</calcChain>
</file>

<file path=xl/sharedStrings.xml><?xml version="1.0" encoding="utf-8"?>
<sst xmlns="http://schemas.openxmlformats.org/spreadsheetml/2006/main" count="234" uniqueCount="91">
  <si>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</si>
  <si>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Параметры формы</t>
  </si>
  <si>
    <t>Описание параметров формы</t>
  </si>
  <si>
    <t>№ п/п</t>
  </si>
  <si>
    <t>Вид тарифа</t>
  </si>
  <si>
    <t>Наименование тарифа</t>
  </si>
  <si>
    <t>Период действия тарифов</t>
  </si>
  <si>
    <t>Информация</t>
  </si>
  <si>
    <t>Ссылка на документ</t>
  </si>
  <si>
    <t>с</t>
  </si>
  <si>
    <t>по</t>
  </si>
  <si>
    <t>1</t>
  </si>
  <si>
    <t>2</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</si>
  <si>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</si>
  <si>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</si>
  <si>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</si>
  <si>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</si>
  <si>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</si>
  <si>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</si>
  <si>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</si>
  <si>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</si>
  <si>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</si>
  <si>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Инвестиционная программа СГМУП "ГТС" в сфере теплоснабжения на 2022 - 2024гг. (Тариф на тепловую энергию поставляемый на территории города Сургута)</t>
  </si>
  <si>
    <t>https://portal.eias.ru/Portal/DownloadPage.aspx?type=12&amp;guid=9498c870-a2c9-4bd2-bea6-8615fc176541</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</si>
  <si>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</si>
  <si>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</si>
  <si>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</si>
  <si>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01.01.2022</t>
  </si>
  <si>
    <t>31.12.2022</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</si>
  <si>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</si>
  <si>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</si>
  <si>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О</t>
  </si>
  <si>
    <t>01.01.2023</t>
  </si>
  <si>
    <t>31.12.2023</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</si>
  <si>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</si>
  <si>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</si>
  <si>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</si>
  <si>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https://portal.eias.ru/Portal/DownloadPage.aspx?type=12&amp;guid=924a0100-7016-4798-92be-eefee4448051</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</si>
  <si>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</si>
  <si>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</si>
  <si>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</si>
  <si>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</si>
  <si>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</si>
  <si>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</si>
  <si>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</si>
  <si>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</si>
  <si>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</si>
  <si>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</si>
  <si>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</si>
  <si>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</si>
  <si>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</si>
  <si>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</si>
  <si>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</si>
  <si>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</si>
  <si>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</si>
  <si>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</si>
  <si>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</si>
  <si>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</si>
  <si>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</si>
  <si>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</si>
  <si>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</si>
  <si>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</si>
  <si>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</si>
  <si>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</si>
  <si>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</si>
  <si>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</si>
  <si>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</si>
  <si>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</si>
  <si>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</si>
  <si>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</si>
  <si>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</si>
  <si>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</si>
  <si>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</si>
  <si>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да</t>
  </si>
  <si>
    <t>30.06.2022</t>
  </si>
  <si>
    <t>01.07.2022</t>
  </si>
  <si>
    <t>30.06.2023</t>
  </si>
  <si>
    <t>01.07.2023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</si>
  <si>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</si>
  <si>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</si>
  <si>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</si>
  <si>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</si>
  <si>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</si>
  <si>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</si>
  <si>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</si>
  <si>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</si>
  <si>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</si>
  <si>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</si>
  <si>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</si>
  <si>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1.1.1.1.1.3</t>
  </si>
  <si>
    <t>1.1.1.1.1.3.1</t>
  </si>
</sst>
</file>

<file path=xl/styles.xml><?xml version="1.0" encoding="utf-8"?>
<styleSheet xmlns="http://schemas.openxmlformats.org/spreadsheetml/2006/main">
  <numFmts count="1">
    <numFmt numFmtId="164" formatCode="#,##0.000"/>
  </numFmts>
  <fonts count="25">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9"/>
      <color theme="0"/>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sz val="9"/>
      <color indexed="55"/>
      <name val="Tahoma"/>
      <family val="2"/>
      <charset val="204"/>
    </font>
    <font>
      <sz val="9"/>
      <color indexed="11"/>
      <name val="Tahoma"/>
      <family val="2"/>
      <charset val="204"/>
    </font>
    <font>
      <u/>
      <sz val="9"/>
      <color rgb="FF333399"/>
      <name val="Tahoma"/>
      <family val="2"/>
      <charset val="204"/>
    </font>
    <font>
      <sz val="11"/>
      <color indexed="55"/>
      <name val="Wingdings 2"/>
      <family val="1"/>
      <charset val="2"/>
    </font>
    <font>
      <sz val="9"/>
      <color indexed="62"/>
      <name val="Tahoma"/>
      <family val="2"/>
      <charset val="204"/>
    </font>
    <font>
      <b/>
      <u/>
      <sz val="9"/>
      <color indexed="62"/>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theme="0"/>
      <name val="Webdings2"/>
      <charset val="204"/>
    </font>
    <font>
      <sz val="11"/>
      <name val="Wingdings 2"/>
      <family val="1"/>
      <charset val="2"/>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indexed="65"/>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top/>
      <bottom style="thin">
        <color indexed="22"/>
      </bottom>
      <diagonal/>
    </border>
    <border>
      <left/>
      <right/>
      <top style="thin">
        <color indexed="22"/>
      </top>
      <bottom/>
      <diagonal/>
    </border>
    <border>
      <left/>
      <right/>
      <top/>
      <bottom style="thin">
        <color indexed="22"/>
      </bottom>
      <diagonal/>
    </border>
  </borders>
  <cellStyleXfs count="11">
    <xf numFmtId="0" fontId="0" fillId="0" borderId="0"/>
    <xf numFmtId="0" fontId="2" fillId="0" borderId="0"/>
    <xf numFmtId="0" fontId="7" fillId="0" borderId="0"/>
    <xf numFmtId="0" fontId="3" fillId="0" borderId="0">
      <alignment horizontal="left" vertical="center"/>
    </xf>
    <xf numFmtId="0" fontId="2" fillId="0" borderId="0"/>
    <xf numFmtId="0" fontId="10" fillId="0" borderId="5" applyBorder="0">
      <alignment horizontal="center" vertical="center" wrapText="1"/>
    </xf>
    <xf numFmtId="49" fontId="3" fillId="0" borderId="0" applyBorder="0">
      <alignment vertical="top"/>
    </xf>
    <xf numFmtId="0" fontId="14" fillId="0" borderId="0" applyNumberFormat="0" applyFill="0" applyBorder="0" applyAlignment="0" applyProtection="0">
      <alignment vertical="top"/>
      <protection locked="0"/>
    </xf>
    <xf numFmtId="0" fontId="7" fillId="0" borderId="0"/>
    <xf numFmtId="0" fontId="1" fillId="0" borderId="0"/>
    <xf numFmtId="0" fontId="2" fillId="0" borderId="0"/>
  </cellStyleXfs>
  <cellXfs count="175">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3" fillId="0" borderId="0" xfId="1" applyFont="1" applyFill="1" applyAlignment="1" applyProtection="1">
      <alignment vertical="center" wrapText="1"/>
    </xf>
    <xf numFmtId="0" fontId="6" fillId="0" borderId="0" xfId="1" applyFont="1" applyFill="1" applyAlignment="1" applyProtection="1">
      <alignment vertical="center"/>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5" fillId="2"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8" fillId="0" borderId="1" xfId="2" applyFont="1" applyBorder="1" applyAlignment="1">
      <alignment horizontal="left" vertical="center" wrapText="1" indent="1"/>
    </xf>
    <xf numFmtId="0" fontId="8" fillId="0" borderId="0" xfId="2" applyFont="1" applyBorder="1" applyAlignment="1">
      <alignment vertical="center" wrapText="1"/>
    </xf>
    <xf numFmtId="0" fontId="3" fillId="2" borderId="0"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right" vertical="center"/>
    </xf>
    <xf numFmtId="0" fontId="0" fillId="2" borderId="2" xfId="3" applyFont="1" applyFill="1" applyBorder="1" applyAlignment="1" applyProtection="1">
      <alignment horizontal="right" vertical="center" wrapText="1" indent="1"/>
    </xf>
    <xf numFmtId="0" fontId="3" fillId="3" borderId="3" xfId="4" applyNumberFormat="1" applyFont="1" applyFill="1" applyBorder="1" applyAlignment="1" applyProtection="1">
      <alignment horizontal="left" vertical="center" wrapText="1" indent="1"/>
    </xf>
    <xf numFmtId="0" fontId="11" fillId="0" borderId="0" xfId="4" applyNumberFormat="1"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3" fillId="2" borderId="3"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wrapText="1"/>
    </xf>
    <xf numFmtId="0" fontId="0" fillId="0" borderId="4" xfId="5"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0" fillId="0" borderId="7" xfId="5"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0" fillId="0" borderId="6" xfId="5" applyFont="1" applyFill="1" applyBorder="1" applyAlignment="1" applyProtection="1">
      <alignment horizontal="center" vertical="center" wrapText="1"/>
    </xf>
    <xf numFmtId="0" fontId="0" fillId="0" borderId="3" xfId="5" applyFont="1" applyFill="1" applyBorder="1" applyAlignment="1" applyProtection="1">
      <alignment horizontal="center" vertical="center" wrapText="1"/>
    </xf>
    <xf numFmtId="49" fontId="12" fillId="2" borderId="0"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49" fontId="3" fillId="0" borderId="0" xfId="6" applyNumberFormat="1" applyFont="1">
      <alignment vertical="top"/>
    </xf>
    <xf numFmtId="49" fontId="0" fillId="2" borderId="2" xfId="1" applyNumberFormat="1" applyFont="1" applyFill="1" applyBorder="1" applyAlignment="1" applyProtection="1">
      <alignment horizontal="center" vertical="center" wrapText="1"/>
    </xf>
    <xf numFmtId="0" fontId="0" fillId="0" borderId="3" xfId="1" applyFont="1" applyFill="1" applyBorder="1" applyAlignment="1" applyProtection="1">
      <alignment horizontal="left" vertical="center" wrapText="1"/>
    </xf>
    <xf numFmtId="0" fontId="13" fillId="0" borderId="3" xfId="1" applyFont="1" applyFill="1" applyBorder="1" applyAlignment="1" applyProtection="1">
      <alignment horizontal="left" vertical="center" wrapText="1"/>
    </xf>
    <xf numFmtId="0" fontId="3" fillId="0" borderId="3" xfId="1" applyFont="1" applyFill="1" applyBorder="1" applyAlignment="1" applyProtection="1">
      <alignment vertical="center" wrapText="1"/>
    </xf>
    <xf numFmtId="0" fontId="11" fillId="0" borderId="0" xfId="1" applyFont="1" applyFill="1" applyAlignment="1" applyProtection="1">
      <alignment vertical="center" wrapText="1"/>
    </xf>
    <xf numFmtId="0" fontId="0" fillId="0" borderId="3" xfId="1" applyFont="1" applyFill="1" applyBorder="1" applyAlignment="1" applyProtection="1">
      <alignment horizontal="center" vertical="center" wrapText="1"/>
    </xf>
    <xf numFmtId="0" fontId="0" fillId="0" borderId="2"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0" fillId="4" borderId="3" xfId="7" applyNumberFormat="1" applyFont="1" applyFill="1" applyBorder="1" applyAlignment="1" applyProtection="1">
      <alignment horizontal="left" vertical="center" wrapText="1"/>
      <protection locked="0"/>
    </xf>
    <xf numFmtId="49" fontId="14" fillId="4" borderId="3" xfId="7" applyNumberFormat="1" applyFont="1" applyFill="1" applyBorder="1" applyAlignment="1" applyProtection="1">
      <alignment horizontal="left" vertical="center" wrapText="1"/>
      <protection locked="0"/>
    </xf>
    <xf numFmtId="0" fontId="3" fillId="0" borderId="3"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8" xfId="1" applyFont="1" applyFill="1" applyBorder="1" applyAlignment="1" applyProtection="1">
      <alignment horizontal="left" vertical="center" wrapText="1"/>
    </xf>
    <xf numFmtId="0" fontId="13" fillId="0" borderId="8" xfId="1" applyFont="1" applyFill="1" applyBorder="1" applyAlignment="1" applyProtection="1">
      <alignment horizontal="left" vertical="center" wrapText="1"/>
    </xf>
    <xf numFmtId="0" fontId="13" fillId="0" borderId="7" xfId="1" applyFont="1" applyFill="1" applyBorder="1" applyAlignment="1" applyProtection="1">
      <alignment horizontal="left" vertical="center" wrapText="1"/>
    </xf>
    <xf numFmtId="0" fontId="3" fillId="0" borderId="7" xfId="1" applyNumberFormat="1" applyFont="1" applyFill="1" applyBorder="1" applyAlignment="1" applyProtection="1">
      <alignment horizontal="left" vertical="center" wrapText="1"/>
    </xf>
    <xf numFmtId="0" fontId="5" fillId="2" borderId="9" xfId="1" applyFont="1" applyFill="1" applyBorder="1" applyAlignment="1" applyProtection="1">
      <alignment horizontal="center" vertical="top" wrapText="1"/>
    </xf>
    <xf numFmtId="49" fontId="0" fillId="2" borderId="3" xfId="1" applyNumberFormat="1" applyFont="1" applyFill="1" applyBorder="1" applyAlignment="1" applyProtection="1">
      <alignment horizontal="center" vertical="center" wrapText="1"/>
    </xf>
    <xf numFmtId="0" fontId="0" fillId="3" borderId="3" xfId="7" applyNumberFormat="1" applyFont="1" applyFill="1" applyBorder="1" applyAlignment="1" applyProtection="1">
      <alignment horizontal="left" vertical="center" wrapText="1" indent="1"/>
    </xf>
    <xf numFmtId="0" fontId="0" fillId="3" borderId="3" xfId="1" applyFont="1" applyFill="1" applyBorder="1" applyAlignment="1" applyProtection="1">
      <alignment horizontal="left" vertical="center" wrapText="1" indent="1"/>
    </xf>
    <xf numFmtId="49" fontId="0" fillId="4" borderId="6" xfId="4"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0" fontId="3" fillId="0" borderId="4" xfId="1" applyNumberFormat="1" applyFont="1" applyFill="1" applyBorder="1" applyAlignment="1" applyProtection="1">
      <alignment horizontal="left" vertical="top" wrapText="1"/>
    </xf>
    <xf numFmtId="0" fontId="15" fillId="0" borderId="3" xfId="1" applyFont="1" applyFill="1" applyBorder="1" applyAlignment="1" applyProtection="1">
      <alignment horizontal="center" vertical="center" wrapText="1"/>
    </xf>
    <xf numFmtId="0" fontId="3" fillId="0" borderId="8" xfId="1" applyNumberFormat="1" applyFont="1" applyFill="1" applyBorder="1" applyAlignment="1" applyProtection="1">
      <alignment horizontal="left" vertical="top" wrapText="1"/>
    </xf>
    <xf numFmtId="49" fontId="0" fillId="0" borderId="0" xfId="0" applyNumberFormat="1" applyAlignment="1">
      <alignment vertical="top"/>
    </xf>
    <xf numFmtId="0" fontId="3" fillId="5" borderId="10" xfId="1" applyFont="1" applyFill="1" applyBorder="1" applyAlignment="1" applyProtection="1">
      <alignment vertical="center" wrapText="1"/>
    </xf>
    <xf numFmtId="49" fontId="16" fillId="5" borderId="1" xfId="6" applyFont="1" applyFill="1" applyBorder="1" applyAlignment="1" applyProtection="1">
      <alignment horizontal="left" vertical="center"/>
    </xf>
    <xf numFmtId="49" fontId="16" fillId="5" borderId="1" xfId="6" applyFont="1" applyFill="1" applyBorder="1" applyAlignment="1" applyProtection="1">
      <alignment horizontal="left" vertical="center" indent="2"/>
    </xf>
    <xf numFmtId="49" fontId="17" fillId="5" borderId="6" xfId="6" applyFont="1" applyFill="1" applyBorder="1" applyAlignment="1" applyProtection="1">
      <alignment horizontal="center" vertical="top"/>
    </xf>
    <xf numFmtId="0" fontId="3" fillId="0" borderId="7" xfId="1" applyNumberFormat="1" applyFont="1" applyFill="1" applyBorder="1" applyAlignment="1" applyProtection="1">
      <alignment horizontal="left" vertical="top" wrapText="1"/>
    </xf>
    <xf numFmtId="49" fontId="0" fillId="2" borderId="3" xfId="1" applyNumberFormat="1" applyFont="1" applyFill="1" applyBorder="1" applyAlignment="1" applyProtection="1">
      <alignment horizontal="center" vertical="center" wrapText="1"/>
    </xf>
    <xf numFmtId="0" fontId="3" fillId="0" borderId="3" xfId="1" applyNumberFormat="1" applyFont="1" applyFill="1" applyBorder="1" applyAlignment="1" applyProtection="1">
      <alignment vertical="top" wrapText="1"/>
    </xf>
    <xf numFmtId="4" fontId="0" fillId="4" borderId="3" xfId="7" applyNumberFormat="1" applyFont="1" applyFill="1" applyBorder="1" applyAlignment="1" applyProtection="1">
      <alignment horizontal="right" vertical="center" wrapText="1"/>
      <protection locked="0"/>
    </xf>
    <xf numFmtId="49" fontId="16" fillId="5" borderId="1" xfId="6"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3" fillId="0" borderId="0" xfId="6">
      <alignment vertical="top"/>
    </xf>
    <xf numFmtId="49" fontId="3" fillId="0" borderId="11" xfId="6" applyBorder="1">
      <alignment vertical="top"/>
    </xf>
    <xf numFmtId="49" fontId="6" fillId="0" borderId="0" xfId="6" applyFont="1" applyAlignment="1">
      <alignment vertical="top"/>
    </xf>
    <xf numFmtId="0" fontId="9" fillId="0" borderId="0" xfId="1" applyFont="1" applyFill="1" applyAlignment="1" applyProtection="1">
      <alignment horizontal="right" vertical="top" wrapText="1"/>
    </xf>
    <xf numFmtId="0" fontId="3" fillId="0" borderId="0" xfId="1" applyFont="1" applyFill="1" applyAlignment="1" applyProtection="1">
      <alignment horizontal="left" vertical="top" wrapText="1"/>
    </xf>
    <xf numFmtId="0" fontId="6" fillId="0" borderId="0" xfId="1" applyFont="1" applyFill="1" applyAlignment="1" applyProtection="1">
      <alignment vertical="center" wrapText="1"/>
    </xf>
    <xf numFmtId="49" fontId="6" fillId="0" borderId="0" xfId="1" applyNumberFormat="1" applyFont="1" applyFill="1" applyAlignment="1" applyProtection="1">
      <alignment vertical="center" wrapText="1"/>
    </xf>
    <xf numFmtId="0" fontId="3" fillId="0" borderId="0" xfId="1" applyNumberFormat="1" applyFont="1" applyFill="1" applyAlignment="1" applyProtection="1">
      <alignment vertical="center" wrapText="1"/>
    </xf>
    <xf numFmtId="0" fontId="3" fillId="0" borderId="0" xfId="1" applyFont="1" applyFill="1" applyBorder="1" applyAlignment="1" applyProtection="1">
      <alignment vertical="center" wrapText="1"/>
    </xf>
    <xf numFmtId="0" fontId="8" fillId="0" borderId="0" xfId="2" applyFont="1" applyFill="1" applyBorder="1" applyAlignment="1">
      <alignment vertical="center" wrapText="1"/>
    </xf>
    <xf numFmtId="0" fontId="6"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horizontal="center" vertical="center"/>
    </xf>
    <xf numFmtId="0" fontId="18" fillId="0" borderId="0" xfId="3" applyFont="1" applyFill="1" applyBorder="1" applyAlignment="1" applyProtection="1">
      <alignment horizontal="right" vertical="center" wrapText="1" indent="1"/>
    </xf>
    <xf numFmtId="0" fontId="19" fillId="0" borderId="0" xfId="4" applyNumberFormat="1" applyFont="1" applyFill="1" applyBorder="1" applyAlignment="1" applyProtection="1">
      <alignment horizontal="left" vertical="center" wrapText="1" indent="1"/>
    </xf>
    <xf numFmtId="0" fontId="19" fillId="0" borderId="0" xfId="4" applyNumberFormat="1" applyFont="1" applyFill="1" applyBorder="1" applyAlignment="1" applyProtection="1">
      <alignment vertical="center" wrapText="1"/>
    </xf>
    <xf numFmtId="0" fontId="6"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3"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20" fillId="0" borderId="0" xfId="0" applyNumberFormat="1" applyFont="1" applyFill="1" applyBorder="1" applyAlignment="1">
      <alignment vertical="center"/>
    </xf>
    <xf numFmtId="0" fontId="3" fillId="0" borderId="0" xfId="8" applyFont="1" applyFill="1" applyBorder="1" applyAlignment="1" applyProtection="1">
      <alignment vertical="center" wrapText="1"/>
    </xf>
    <xf numFmtId="0" fontId="3" fillId="0" borderId="0" xfId="8" applyFont="1" applyFill="1" applyBorder="1" applyAlignment="1" applyProtection="1">
      <alignment horizontal="right" vertical="center" wrapText="1"/>
    </xf>
    <xf numFmtId="0" fontId="3" fillId="0" borderId="0" xfId="8" applyFont="1" applyFill="1" applyBorder="1" applyAlignment="1" applyProtection="1">
      <alignment horizontal="right" vertical="center" wrapText="1"/>
    </xf>
    <xf numFmtId="0" fontId="6" fillId="0" borderId="0" xfId="4" applyNumberFormat="1" applyFont="1" applyFill="1" applyBorder="1" applyAlignment="1" applyProtection="1">
      <alignment vertical="center" wrapText="1"/>
    </xf>
    <xf numFmtId="0" fontId="3" fillId="2" borderId="12" xfId="1" applyFont="1" applyFill="1" applyBorder="1" applyAlignment="1" applyProtection="1">
      <alignment vertical="center" wrapText="1"/>
    </xf>
    <xf numFmtId="0" fontId="15" fillId="0" borderId="1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4" xfId="1" applyFont="1" applyFill="1" applyBorder="1" applyAlignment="1" applyProtection="1">
      <alignment vertical="center" wrapText="1"/>
    </xf>
    <xf numFmtId="0" fontId="0" fillId="2" borderId="2"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0" fontId="0" fillId="2" borderId="6" xfId="9" applyNumberFormat="1" applyFont="1" applyFill="1" applyBorder="1" applyAlignment="1" applyProtection="1">
      <alignment horizontal="center" vertical="center" wrapText="1"/>
    </xf>
    <xf numFmtId="49" fontId="16" fillId="5" borderId="4" xfId="0" applyNumberFormat="1" applyFont="1" applyFill="1" applyBorder="1" applyAlignment="1" applyProtection="1">
      <alignment horizontal="center" vertical="center" textRotation="90" wrapText="1"/>
    </xf>
    <xf numFmtId="0" fontId="3" fillId="0" borderId="8" xfId="1" applyFont="1" applyFill="1" applyBorder="1" applyAlignment="1" applyProtection="1">
      <alignment vertical="center" wrapText="1"/>
    </xf>
    <xf numFmtId="0" fontId="3" fillId="6" borderId="4" xfId="10" applyFont="1" applyFill="1" applyBorder="1" applyAlignment="1" applyProtection="1">
      <alignment horizontal="center" vertical="center" wrapText="1"/>
    </xf>
    <xf numFmtId="0" fontId="3" fillId="6" borderId="2" xfId="10" applyFont="1" applyFill="1" applyBorder="1" applyAlignment="1" applyProtection="1">
      <alignment horizontal="center" vertical="center" wrapText="1"/>
    </xf>
    <xf numFmtId="0" fontId="3" fillId="6" borderId="6" xfId="10" applyFont="1" applyFill="1" applyBorder="1" applyAlignment="1" applyProtection="1">
      <alignment horizontal="center" vertical="center" wrapText="1"/>
    </xf>
    <xf numFmtId="0" fontId="3" fillId="6" borderId="2" xfId="8" applyFont="1" applyFill="1" applyBorder="1" applyAlignment="1" applyProtection="1">
      <alignment horizontal="center" vertical="center" wrapText="1"/>
    </xf>
    <xf numFmtId="0" fontId="3" fillId="6" borderId="1" xfId="8" applyFont="1" applyFill="1" applyBorder="1" applyAlignment="1" applyProtection="1">
      <alignment horizontal="center" vertical="center" wrapText="1"/>
    </xf>
    <xf numFmtId="0" fontId="3" fillId="6" borderId="6" xfId="8"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49" fontId="16" fillId="5" borderId="8" xfId="0" applyNumberFormat="1" applyFont="1" applyFill="1" applyBorder="1" applyAlignment="1" applyProtection="1">
      <alignment horizontal="center" vertical="center" textRotation="90" wrapText="1"/>
    </xf>
    <xf numFmtId="0" fontId="3" fillId="0" borderId="7" xfId="1" applyFont="1" applyFill="1" applyBorder="1" applyAlignment="1" applyProtection="1">
      <alignment vertical="center" wrapText="1"/>
    </xf>
    <xf numFmtId="0" fontId="3" fillId="6" borderId="7" xfId="10" applyFont="1" applyFill="1" applyBorder="1" applyAlignment="1" applyProtection="1">
      <alignment horizontal="center" vertical="center" wrapText="1"/>
    </xf>
    <xf numFmtId="0" fontId="0" fillId="6" borderId="3" xfId="10" applyFont="1" applyFill="1" applyBorder="1" applyAlignment="1" applyProtection="1">
      <alignment horizontal="center" vertical="center" wrapText="1"/>
    </xf>
    <xf numFmtId="0" fontId="0" fillId="6" borderId="3" xfId="8" applyFont="1" applyFill="1" applyBorder="1" applyAlignment="1" applyProtection="1">
      <alignment horizontal="center" vertical="center" wrapText="1"/>
    </xf>
    <xf numFmtId="0" fontId="0" fillId="6" borderId="2" xfId="8" applyFont="1" applyFill="1" applyBorder="1" applyAlignment="1" applyProtection="1">
      <alignment horizontal="center" vertical="center" wrapText="1"/>
    </xf>
    <xf numFmtId="0" fontId="0" fillId="6" borderId="6" xfId="8" applyFont="1" applyFill="1" applyBorder="1" applyAlignment="1" applyProtection="1">
      <alignment horizontal="center" vertical="center" wrapText="1"/>
    </xf>
    <xf numFmtId="49" fontId="16" fillId="5" borderId="7" xfId="0" applyNumberFormat="1" applyFont="1" applyFill="1" applyBorder="1" applyAlignment="1" applyProtection="1">
      <alignment horizontal="center" vertical="center" textRotation="90" wrapText="1"/>
    </xf>
    <xf numFmtId="0" fontId="21" fillId="2" borderId="0" xfId="1" applyFont="1" applyFill="1" applyBorder="1" applyAlignment="1" applyProtection="1">
      <alignment vertical="center" wrapText="1"/>
    </xf>
    <xf numFmtId="49" fontId="12" fillId="2" borderId="11" xfId="5" applyNumberFormat="1" applyFont="1" applyFill="1" applyBorder="1" applyAlignment="1" applyProtection="1">
      <alignment horizontal="center" vertical="center" wrapText="1"/>
    </xf>
    <xf numFmtId="0" fontId="6" fillId="2" borderId="11" xfId="5" applyNumberFormat="1" applyFont="1" applyFill="1" applyBorder="1" applyAlignment="1" applyProtection="1">
      <alignment horizontal="center" vertical="center" wrapText="1"/>
    </xf>
    <xf numFmtId="0" fontId="12" fillId="2" borderId="11" xfId="5" applyNumberFormat="1" applyFont="1" applyFill="1" applyBorder="1" applyAlignment="1" applyProtection="1">
      <alignment horizontal="center" vertical="center" wrapText="1"/>
    </xf>
    <xf numFmtId="0" fontId="12" fillId="2" borderId="11" xfId="5" applyNumberFormat="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49" fontId="6" fillId="0" borderId="0" xfId="1" applyNumberFormat="1" applyFont="1" applyFill="1" applyBorder="1" applyAlignment="1" applyProtection="1">
      <alignment vertical="center" wrapText="1"/>
    </xf>
    <xf numFmtId="0" fontId="6"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vertical="center" wrapText="1"/>
    </xf>
    <xf numFmtId="49" fontId="3" fillId="0" borderId="0" xfId="0" applyNumberFormat="1" applyFont="1" applyBorder="1" applyAlignment="1">
      <alignment vertical="top"/>
    </xf>
    <xf numFmtId="49" fontId="3" fillId="0" borderId="9" xfId="0" applyNumberFormat="1" applyFont="1" applyBorder="1" applyAlignment="1">
      <alignment vertical="top"/>
    </xf>
    <xf numFmtId="0" fontId="3" fillId="2" borderId="3" xfId="1" applyNumberFormat="1" applyFont="1" applyFill="1" applyBorder="1" applyAlignment="1" applyProtection="1">
      <alignment horizontal="left" vertical="center" wrapText="1"/>
    </xf>
    <xf numFmtId="0" fontId="3" fillId="0" borderId="3" xfId="8" applyFont="1" applyFill="1" applyBorder="1" applyAlignment="1" applyProtection="1">
      <alignment vertical="center" wrapText="1"/>
    </xf>
    <xf numFmtId="0" fontId="3" fillId="0" borderId="3" xfId="1" applyNumberFormat="1" applyFont="1" applyFill="1" applyBorder="1" applyAlignment="1" applyProtection="1">
      <alignment horizontal="left" vertical="center" wrapText="1" indent="6"/>
    </xf>
    <xf numFmtId="4" fontId="3" fillId="3" borderId="3" xfId="7" applyNumberFormat="1" applyFont="1" applyFill="1" applyBorder="1" applyAlignment="1" applyProtection="1">
      <alignment horizontal="left" vertical="center" wrapText="1"/>
    </xf>
    <xf numFmtId="0" fontId="3" fillId="0" borderId="0" xfId="1" applyFont="1" applyFill="1" applyBorder="1" applyAlignment="1" applyProtection="1">
      <alignment horizontal="center" vertical="center" wrapText="1"/>
    </xf>
    <xf numFmtId="0" fontId="22" fillId="2" borderId="0" xfId="1" applyFont="1" applyFill="1" applyBorder="1" applyAlignment="1" applyProtection="1">
      <alignment horizontal="center" vertical="center" wrapText="1"/>
    </xf>
    <xf numFmtId="0" fontId="3" fillId="0" borderId="9" xfId="1" applyFont="1" applyFill="1" applyBorder="1" applyAlignment="1" applyProtection="1">
      <alignment vertical="center" wrapText="1"/>
    </xf>
    <xf numFmtId="0" fontId="3" fillId="2" borderId="3" xfId="1" applyNumberFormat="1" applyFont="1" applyFill="1" applyBorder="1" applyAlignment="1" applyProtection="1">
      <alignment horizontal="left" vertical="center" wrapText="1" indent="1"/>
    </xf>
    <xf numFmtId="0" fontId="15" fillId="0" borderId="0" xfId="1" applyFont="1" applyFill="1" applyBorder="1" applyAlignment="1" applyProtection="1">
      <alignment vertical="center" wrapText="1"/>
    </xf>
    <xf numFmtId="0" fontId="3" fillId="2" borderId="3" xfId="1" applyNumberFormat="1" applyFont="1" applyFill="1" applyBorder="1" applyAlignment="1" applyProtection="1">
      <alignment horizontal="left" vertical="center" wrapText="1" indent="2"/>
    </xf>
    <xf numFmtId="0" fontId="3" fillId="2" borderId="3" xfId="1" applyNumberFormat="1" applyFont="1" applyFill="1" applyBorder="1" applyAlignment="1" applyProtection="1">
      <alignment horizontal="left" vertical="center" wrapText="1" indent="3"/>
    </xf>
    <xf numFmtId="0" fontId="6" fillId="0" borderId="9"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left" vertical="center" wrapText="1" indent="4"/>
    </xf>
    <xf numFmtId="0" fontId="3" fillId="4" borderId="3" xfId="1" applyNumberFormat="1" applyFont="1" applyFill="1" applyBorder="1" applyAlignment="1" applyProtection="1">
      <alignment horizontal="left" vertical="center" wrapText="1"/>
      <protection locked="0"/>
    </xf>
    <xf numFmtId="0" fontId="6" fillId="0" borderId="9" xfId="1" applyFont="1" applyFill="1" applyBorder="1" applyAlignment="1" applyProtection="1">
      <alignment vertical="center" wrapText="1"/>
    </xf>
    <xf numFmtId="0" fontId="3" fillId="2" borderId="3" xfId="1" applyNumberFormat="1" applyFont="1" applyFill="1" applyBorder="1" applyAlignment="1" applyProtection="1">
      <alignment horizontal="left" vertical="center" wrapText="1" indent="5"/>
    </xf>
    <xf numFmtId="0" fontId="3" fillId="4" borderId="2" xfId="1" applyNumberFormat="1" applyFont="1" applyFill="1" applyBorder="1" applyAlignment="1" applyProtection="1">
      <alignment horizontal="left" vertical="center" wrapText="1"/>
      <protection locked="0"/>
    </xf>
    <xf numFmtId="0" fontId="3" fillId="4" borderId="1" xfId="1" applyNumberFormat="1" applyFont="1" applyFill="1" applyBorder="1" applyAlignment="1" applyProtection="1">
      <alignment horizontal="left" vertical="center" wrapText="1"/>
      <protection locked="0"/>
    </xf>
    <xf numFmtId="0" fontId="3" fillId="4" borderId="6" xfId="1" applyNumberFormat="1" applyFont="1" applyFill="1" applyBorder="1" applyAlignment="1" applyProtection="1">
      <alignment horizontal="left" vertical="center" wrapText="1"/>
      <protection locked="0"/>
    </xf>
    <xf numFmtId="0" fontId="3" fillId="4" borderId="3" xfId="1" applyNumberFormat="1" applyFont="1" applyFill="1" applyBorder="1" applyAlignment="1" applyProtection="1">
      <alignment horizontal="left" vertical="center" wrapText="1" indent="6"/>
      <protection locked="0"/>
    </xf>
    <xf numFmtId="4" fontId="3" fillId="4" borderId="3" xfId="7" applyNumberFormat="1" applyFont="1" applyFill="1" applyBorder="1" applyAlignment="1" applyProtection="1">
      <alignment horizontal="right" vertical="center" wrapText="1"/>
      <protection locked="0"/>
    </xf>
    <xf numFmtId="4" fontId="3" fillId="0" borderId="3" xfId="7" applyNumberFormat="1" applyFont="1" applyFill="1" applyBorder="1" applyAlignment="1" applyProtection="1">
      <alignment horizontal="right" vertical="center" wrapText="1"/>
    </xf>
    <xf numFmtId="164" fontId="3" fillId="0" borderId="3" xfId="7" applyNumberFormat="1" applyFont="1" applyFill="1" applyBorder="1" applyAlignment="1" applyProtection="1">
      <alignment horizontal="right" vertical="center" wrapText="1"/>
    </xf>
    <xf numFmtId="49" fontId="0" fillId="4" borderId="3" xfId="4" applyNumberFormat="1" applyFont="1" applyFill="1" applyBorder="1" applyAlignment="1" applyProtection="1">
      <alignment horizontal="center" vertical="center" wrapText="1"/>
      <protection locked="0"/>
    </xf>
    <xf numFmtId="49" fontId="3" fillId="7" borderId="3" xfId="4" applyNumberFormat="1" applyFont="1" applyFill="1" applyBorder="1" applyAlignment="1" applyProtection="1">
      <alignment horizontal="center" vertical="center" wrapText="1"/>
    </xf>
    <xf numFmtId="49" fontId="3" fillId="0" borderId="3" xfId="1" applyNumberFormat="1" applyFont="1" applyFill="1" applyBorder="1" applyAlignment="1" applyProtection="1">
      <alignment horizontal="left" vertical="center" wrapText="1"/>
    </xf>
    <xf numFmtId="4" fontId="6" fillId="0" borderId="3" xfId="7" applyNumberFormat="1" applyFont="1" applyFill="1" applyBorder="1" applyAlignment="1" applyProtection="1">
      <alignment horizontal="center" vertical="center" wrapText="1"/>
    </xf>
    <xf numFmtId="49" fontId="13" fillId="4" borderId="3" xfId="4" applyNumberFormat="1" applyFont="1" applyFill="1" applyBorder="1" applyAlignment="1" applyProtection="1">
      <alignment horizontal="center" vertical="center" wrapText="1"/>
      <protection locked="0"/>
    </xf>
    <xf numFmtId="49" fontId="23" fillId="5" borderId="2" xfId="0" applyNumberFormat="1" applyFont="1" applyFill="1" applyBorder="1" applyAlignment="1" applyProtection="1">
      <alignment horizontal="center" vertical="center"/>
    </xf>
    <xf numFmtId="49" fontId="16" fillId="5" borderId="1" xfId="0" applyNumberFormat="1" applyFont="1" applyFill="1" applyBorder="1" applyAlignment="1" applyProtection="1">
      <alignment horizontal="left" vertical="center" indent="6"/>
    </xf>
    <xf numFmtId="49" fontId="3" fillId="5" borderId="1" xfId="4" applyNumberFormat="1" applyFont="1" applyFill="1" applyBorder="1" applyAlignment="1" applyProtection="1">
      <alignment horizontal="center" vertical="center" wrapText="1"/>
    </xf>
    <xf numFmtId="49" fontId="3" fillId="5" borderId="6" xfId="4" applyNumberFormat="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49" fontId="16" fillId="5" borderId="1" xfId="0" applyNumberFormat="1" applyFont="1" applyFill="1" applyBorder="1" applyAlignment="1" applyProtection="1">
      <alignment horizontal="left" vertical="center" indent="5"/>
    </xf>
    <xf numFmtId="49" fontId="13" fillId="5" borderId="1" xfId="4" applyNumberFormat="1" applyFont="1" applyFill="1" applyBorder="1" applyAlignment="1" applyProtection="1">
      <alignment horizontal="center" vertical="center" wrapText="1"/>
    </xf>
    <xf numFmtId="49" fontId="13" fillId="5" borderId="6" xfId="4"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vertical="top"/>
    </xf>
    <xf numFmtId="49" fontId="5" fillId="0" borderId="0" xfId="0" applyNumberFormat="1" applyFont="1" applyBorder="1" applyAlignment="1">
      <alignment vertical="top"/>
    </xf>
    <xf numFmtId="49" fontId="16" fillId="5" borderId="1" xfId="0" applyNumberFormat="1" applyFont="1" applyFill="1" applyBorder="1" applyAlignment="1" applyProtection="1">
      <alignment horizontal="left" vertical="center" indent="4"/>
    </xf>
    <xf numFmtId="0" fontId="24" fillId="0" borderId="0" xfId="1" applyFont="1" applyFill="1" applyAlignment="1" applyProtection="1">
      <alignment vertical="top" wrapText="1"/>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oneCellAnchor>
    <xdr:from>
      <xdr:col>9</xdr:col>
      <xdr:colOff>38100</xdr:colOff>
      <xdr:row>35</xdr:row>
      <xdr:rowOff>0</xdr:rowOff>
    </xdr:from>
    <xdr:ext cx="190500" cy="190500"/>
    <xdr:grpSp>
      <xdr:nvGrpSpPr>
        <xdr:cNvPr id="4" name="shCalendar" hidden="1"/>
        <xdr:cNvGrpSpPr>
          <a:grpSpLocks/>
        </xdr:cNvGrpSpPr>
      </xdr:nvGrpSpPr>
      <xdr:grpSpPr bwMode="auto">
        <a:xfrm>
          <a:off x="8010525" y="120396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42</xdr:col>
      <xdr:colOff>38100</xdr:colOff>
      <xdr:row>31</xdr:row>
      <xdr:rowOff>0</xdr:rowOff>
    </xdr:from>
    <xdr:to>
      <xdr:col>42</xdr:col>
      <xdr:colOff>228600</xdr:colOff>
      <xdr:row>32</xdr:row>
      <xdr:rowOff>47625</xdr:rowOff>
    </xdr:to>
    <xdr:grpSp>
      <xdr:nvGrpSpPr>
        <xdr:cNvPr id="4" name="shCalendar" hidden="1"/>
        <xdr:cNvGrpSpPr>
          <a:grpSpLocks/>
        </xdr:cNvGrpSpPr>
      </xdr:nvGrpSpPr>
      <xdr:grpSpPr bwMode="auto">
        <a:xfrm>
          <a:off x="21488400" y="78771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1\&#1047;&#1072;&#1103;&#1074;&#1083;&#1077;&#1085;&#1086;%20&#1085;&#1072;%202022-2023%20(&#1084;&#1072;&#1081;%202021)\&#1058;&#1077;&#1087;&#1083;&#1086;\FAS.JKH.OPEN.INFO.REQUEST.WARM(v1.0.2)%20&#1043;&#1058;&#1057;%202022-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26.04.2018</v>
          </cell>
        </row>
        <row r="20">
          <cell r="F20" t="str">
            <v>5220</v>
          </cell>
        </row>
        <row r="24">
          <cell r="F24" t="str">
            <v>30.04.2021</v>
          </cell>
        </row>
        <row r="25">
          <cell r="F25" t="str">
            <v>4076</v>
          </cell>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AF39"/>
  <sheetViews>
    <sheetView topLeftCell="C4" workbookViewId="0">
      <selection sqref="A1:XFD1048576"/>
    </sheetView>
  </sheetViews>
  <sheetFormatPr defaultColWidth="10.5703125" defaultRowHeight="14.25"/>
  <cols>
    <col min="1" max="1" width="9.140625" style="1" hidden="1" customWidth="1"/>
    <col min="2" max="2" width="9.140625" style="2" hidden="1" customWidth="1"/>
    <col min="3" max="3" width="3.7109375" style="3" customWidth="1"/>
    <col min="4" max="4" width="6.28515625" style="4" bestFit="1" customWidth="1"/>
    <col min="5" max="5" width="46.7109375" style="4" customWidth="1"/>
    <col min="6" max="6" width="35.7109375" style="4" customWidth="1"/>
    <col min="7" max="7" width="3.7109375" style="4" customWidth="1"/>
    <col min="8" max="9" width="11.7109375" style="4" customWidth="1"/>
    <col min="10" max="11" width="35.7109375" style="4" customWidth="1"/>
    <col min="12" max="12" width="84.85546875" style="4" customWidth="1"/>
    <col min="13" max="13" width="10.5703125" style="4"/>
    <col min="14" max="15" width="10.5703125" style="5"/>
    <col min="16" max="16384" width="10.5703125" style="4"/>
  </cols>
  <sheetData>
    <row r="1" spans="1:32" hidden="1">
      <c r="S1" s="6"/>
      <c r="AF1" s="7"/>
    </row>
    <row r="2" spans="1:32" hidden="1"/>
    <row r="3" spans="1:32" hidden="1"/>
    <row r="4" spans="1:32" ht="3" customHeight="1">
      <c r="C4" s="8"/>
      <c r="D4" s="9"/>
      <c r="E4" s="9"/>
      <c r="F4" s="9"/>
      <c r="G4" s="9"/>
      <c r="H4" s="9"/>
      <c r="I4" s="9"/>
      <c r="J4" s="9"/>
      <c r="K4" s="10"/>
      <c r="L4" s="10"/>
    </row>
    <row r="5" spans="1:32" ht="26.1" customHeight="1">
      <c r="C5" s="8"/>
      <c r="D5" s="11" t="s">
        <v>0</v>
      </c>
      <c r="E5" s="11"/>
      <c r="F5" s="11"/>
      <c r="G5" s="11"/>
      <c r="H5" s="11"/>
      <c r="I5" s="11"/>
      <c r="J5" s="11"/>
      <c r="K5" s="11"/>
      <c r="L5" s="12"/>
    </row>
    <row r="6" spans="1:32" ht="3" customHeight="1">
      <c r="C6" s="8"/>
      <c r="D6" s="9"/>
      <c r="E6" s="13"/>
      <c r="F6" s="13"/>
      <c r="G6" s="13"/>
      <c r="H6" s="13"/>
      <c r="I6" s="13"/>
      <c r="J6" s="13"/>
      <c r="K6" s="14"/>
      <c r="L6" s="15"/>
    </row>
    <row r="7" spans="1:32" ht="18.75">
      <c r="C7" s="8"/>
      <c r="D7" s="9"/>
      <c r="E7" s="16" t="str">
        <f>"Дата подачи заявления об "&amp;IF(datePr_ch="","утверждении","изменении") &amp; " тарифов"</f>
        <v>Дата подачи заявления об изменении тарифов</v>
      </c>
      <c r="F7" s="17" t="str">
        <f>IF(datePr_ch="",IF(datePr="","",datePr),datePr_ch)</f>
        <v>30.04.2021</v>
      </c>
      <c r="G7" s="17"/>
      <c r="H7" s="17"/>
      <c r="I7" s="17"/>
      <c r="J7" s="17"/>
      <c r="K7" s="17"/>
      <c r="L7" s="18"/>
      <c r="M7" s="19"/>
    </row>
    <row r="8" spans="1:32" ht="30">
      <c r="C8" s="8"/>
      <c r="D8" s="9"/>
      <c r="E8" s="16" t="str">
        <f>"Номер подачи заявления об "&amp;IF(numberPr_ch="","утверждении","изменении") &amp; " тарифов"</f>
        <v>Номер подачи заявления об изменении тарифов</v>
      </c>
      <c r="F8" s="17" t="str">
        <f>IF(numberPr_ch="",IF(numberPr="","",numberPr),numberPr_ch)</f>
        <v>4076</v>
      </c>
      <c r="G8" s="17"/>
      <c r="H8" s="17"/>
      <c r="I8" s="17"/>
      <c r="J8" s="17"/>
      <c r="K8" s="17"/>
      <c r="L8" s="18"/>
      <c r="M8" s="19"/>
    </row>
    <row r="9" spans="1:32">
      <c r="C9" s="8"/>
      <c r="D9" s="9"/>
      <c r="E9" s="13"/>
      <c r="F9" s="13"/>
      <c r="G9" s="13"/>
      <c r="H9" s="13"/>
      <c r="I9" s="13"/>
      <c r="J9" s="13"/>
      <c r="K9" s="14"/>
      <c r="L9" s="15"/>
    </row>
    <row r="10" spans="1:32" ht="21" customHeight="1">
      <c r="C10" s="8"/>
      <c r="D10" s="20" t="s">
        <v>1</v>
      </c>
      <c r="E10" s="20"/>
      <c r="F10" s="20"/>
      <c r="G10" s="20"/>
      <c r="H10" s="20"/>
      <c r="I10" s="20"/>
      <c r="J10" s="20"/>
      <c r="K10" s="20"/>
      <c r="L10" s="21" t="s">
        <v>2</v>
      </c>
    </row>
    <row r="11" spans="1:32" ht="21" customHeight="1">
      <c r="C11" s="8"/>
      <c r="D11" s="22" t="s">
        <v>3</v>
      </c>
      <c r="E11" s="23" t="s">
        <v>4</v>
      </c>
      <c r="F11" s="23" t="s">
        <v>5</v>
      </c>
      <c r="G11" s="24" t="s">
        <v>6</v>
      </c>
      <c r="H11" s="25"/>
      <c r="I11" s="26"/>
      <c r="J11" s="23" t="s">
        <v>7</v>
      </c>
      <c r="K11" s="23" t="s">
        <v>8</v>
      </c>
      <c r="L11" s="21"/>
    </row>
    <row r="12" spans="1:32" ht="21" customHeight="1">
      <c r="C12" s="8"/>
      <c r="D12" s="27"/>
      <c r="E12" s="28"/>
      <c r="F12" s="28"/>
      <c r="G12" s="29" t="s">
        <v>9</v>
      </c>
      <c r="H12" s="30"/>
      <c r="I12" s="31" t="s">
        <v>10</v>
      </c>
      <c r="J12" s="28"/>
      <c r="K12" s="28"/>
      <c r="L12" s="21"/>
    </row>
    <row r="13" spans="1:32" ht="12" customHeight="1">
      <c r="C13" s="8"/>
      <c r="D13" s="32" t="s">
        <v>11</v>
      </c>
      <c r="E13" s="32" t="s">
        <v>12</v>
      </c>
      <c r="F13" s="32" t="s">
        <v>13</v>
      </c>
      <c r="G13" s="33" t="s">
        <v>14</v>
      </c>
      <c r="H13" s="33"/>
      <c r="I13" s="32" t="s">
        <v>15</v>
      </c>
      <c r="J13" s="32" t="s">
        <v>16</v>
      </c>
      <c r="K13" s="32" t="s">
        <v>17</v>
      </c>
      <c r="L13" s="32" t="s">
        <v>18</v>
      </c>
    </row>
    <row r="14" spans="1:32" ht="14.25" customHeight="1">
      <c r="A14" s="34"/>
      <c r="C14" s="8"/>
      <c r="D14" s="35">
        <v>1</v>
      </c>
      <c r="E14" s="36" t="s">
        <v>19</v>
      </c>
      <c r="F14" s="37"/>
      <c r="G14" s="37"/>
      <c r="H14" s="37"/>
      <c r="I14" s="37"/>
      <c r="J14" s="37"/>
      <c r="K14" s="37"/>
      <c r="L14" s="38"/>
      <c r="M14" s="39"/>
    </row>
    <row r="15" spans="1:32" ht="75">
      <c r="A15" s="34"/>
      <c r="C15" s="8"/>
      <c r="D15" s="35" t="s">
        <v>20</v>
      </c>
      <c r="E15" s="40" t="s">
        <v>21</v>
      </c>
      <c r="F15" s="40" t="s">
        <v>21</v>
      </c>
      <c r="G15" s="41" t="s">
        <v>21</v>
      </c>
      <c r="H15" s="42"/>
      <c r="I15" s="40" t="s">
        <v>21</v>
      </c>
      <c r="J15" s="43" t="s">
        <v>22</v>
      </c>
      <c r="K15" s="44" t="s">
        <v>23</v>
      </c>
      <c r="L15" s="45" t="s">
        <v>24</v>
      </c>
      <c r="M15" s="39"/>
    </row>
    <row r="16" spans="1:32" ht="18.75">
      <c r="A16" s="34"/>
      <c r="B16" s="2">
        <v>3</v>
      </c>
      <c r="C16" s="8"/>
      <c r="D16" s="46">
        <v>2</v>
      </c>
      <c r="E16" s="47" t="s">
        <v>25</v>
      </c>
      <c r="F16" s="48"/>
      <c r="G16" s="48"/>
      <c r="H16" s="49"/>
      <c r="I16" s="49"/>
      <c r="J16" s="49" t="s">
        <v>21</v>
      </c>
      <c r="K16" s="49"/>
      <c r="L16" s="50"/>
      <c r="M16" s="39"/>
    </row>
    <row r="17" spans="1:15" ht="77.099999999999994" customHeight="1">
      <c r="A17" s="34"/>
      <c r="C17" s="51"/>
      <c r="D17" s="52" t="s">
        <v>26</v>
      </c>
      <c r="E17" s="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17" s="54" t="str">
        <f>IF('[1]Перечень тарифов'!J21="","наименование отсутствует","" &amp; '[1]Перечень тарифов'!J21 &amp; "")</f>
        <v>наименование отсутствует</v>
      </c>
      <c r="G17" s="40"/>
      <c r="H17" s="55" t="s">
        <v>27</v>
      </c>
      <c r="I17" s="56" t="s">
        <v>28</v>
      </c>
      <c r="J17" s="43" t="s">
        <v>29</v>
      </c>
      <c r="K17" s="40" t="s">
        <v>21</v>
      </c>
      <c r="L17" s="57" t="s">
        <v>30</v>
      </c>
      <c r="M17" s="39"/>
    </row>
    <row r="18" spans="1:15" s="60" customFormat="1" ht="18.95" customHeight="1">
      <c r="A18" s="34"/>
      <c r="B18" s="2"/>
      <c r="C18" s="51"/>
      <c r="D18" s="52"/>
      <c r="E18" s="53"/>
      <c r="F18" s="54"/>
      <c r="G18" s="58" t="s">
        <v>31</v>
      </c>
      <c r="H18" s="55" t="s">
        <v>32</v>
      </c>
      <c r="I18" s="56" t="s">
        <v>33</v>
      </c>
      <c r="J18" s="43" t="s">
        <v>29</v>
      </c>
      <c r="K18" s="40" t="s">
        <v>21</v>
      </c>
      <c r="L18" s="59"/>
      <c r="M18" s="39"/>
      <c r="N18" s="5"/>
      <c r="O18" s="5"/>
    </row>
    <row r="19" spans="1:15" ht="15" customHeight="1">
      <c r="A19" s="34"/>
      <c r="C19" s="51"/>
      <c r="D19" s="52"/>
      <c r="E19" s="53"/>
      <c r="F19" s="54"/>
      <c r="G19" s="61"/>
      <c r="H19" s="62" t="s">
        <v>34</v>
      </c>
      <c r="I19" s="63"/>
      <c r="J19" s="63"/>
      <c r="K19" s="64"/>
      <c r="L19" s="65"/>
      <c r="M19" s="39"/>
    </row>
    <row r="20" spans="1:15" ht="18.75">
      <c r="A20" s="34"/>
      <c r="B20" s="2">
        <v>3</v>
      </c>
      <c r="C20" s="8"/>
      <c r="D20" s="66" t="s">
        <v>13</v>
      </c>
      <c r="E20" s="36" t="s">
        <v>35</v>
      </c>
      <c r="F20" s="36"/>
      <c r="G20" s="36"/>
      <c r="H20" s="36"/>
      <c r="I20" s="36"/>
      <c r="J20" s="36"/>
      <c r="K20" s="36"/>
      <c r="L20" s="67"/>
      <c r="M20" s="39"/>
    </row>
    <row r="21" spans="1:15" ht="33.75">
      <c r="A21" s="34"/>
      <c r="C21" s="8"/>
      <c r="D21" s="35" t="s">
        <v>36</v>
      </c>
      <c r="E21" s="40" t="s">
        <v>21</v>
      </c>
      <c r="F21" s="40" t="s">
        <v>21</v>
      </c>
      <c r="G21" s="41" t="s">
        <v>21</v>
      </c>
      <c r="H21" s="42"/>
      <c r="I21" s="40" t="s">
        <v>21</v>
      </c>
      <c r="J21" s="40" t="s">
        <v>21</v>
      </c>
      <c r="K21" s="44" t="s">
        <v>37</v>
      </c>
      <c r="L21" s="45" t="s">
        <v>38</v>
      </c>
      <c r="M21" s="39"/>
    </row>
    <row r="22" spans="1:15" ht="18.75">
      <c r="A22" s="34"/>
      <c r="B22" s="2">
        <v>3</v>
      </c>
      <c r="C22" s="8"/>
      <c r="D22" s="66" t="s">
        <v>14</v>
      </c>
      <c r="E22" s="36" t="s">
        <v>39</v>
      </c>
      <c r="F22" s="36"/>
      <c r="G22" s="36"/>
      <c r="H22" s="36"/>
      <c r="I22" s="36"/>
      <c r="J22" s="36"/>
      <c r="K22" s="36"/>
      <c r="L22" s="67"/>
      <c r="M22" s="39"/>
    </row>
    <row r="23" spans="1:15" ht="54.95" customHeight="1">
      <c r="A23" s="34"/>
      <c r="C23" s="51"/>
      <c r="D23" s="52" t="s">
        <v>40</v>
      </c>
      <c r="E23" s="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3" s="54" t="str">
        <f>IF('[1]Перечень тарифов'!J21="","наименование отсутствует","" &amp; '[1]Перечень тарифов'!J21 &amp; "")</f>
        <v>наименование отсутствует</v>
      </c>
      <c r="G23" s="40"/>
      <c r="H23" s="55" t="s">
        <v>27</v>
      </c>
      <c r="I23" s="56" t="s">
        <v>28</v>
      </c>
      <c r="J23" s="68">
        <v>4425122.3099999996</v>
      </c>
      <c r="K23" s="40" t="s">
        <v>21</v>
      </c>
      <c r="L23" s="57" t="s">
        <v>41</v>
      </c>
      <c r="M23" s="39"/>
    </row>
    <row r="24" spans="1:15" s="60" customFormat="1" ht="18.95" customHeight="1">
      <c r="A24" s="34"/>
      <c r="B24" s="2"/>
      <c r="C24" s="51"/>
      <c r="D24" s="52"/>
      <c r="E24" s="53"/>
      <c r="F24" s="54"/>
      <c r="G24" s="58" t="s">
        <v>31</v>
      </c>
      <c r="H24" s="55" t="s">
        <v>32</v>
      </c>
      <c r="I24" s="56" t="s">
        <v>33</v>
      </c>
      <c r="J24" s="68">
        <v>4029797.62</v>
      </c>
      <c r="K24" s="40" t="s">
        <v>21</v>
      </c>
      <c r="L24" s="59"/>
      <c r="M24" s="39"/>
      <c r="N24" s="5"/>
      <c r="O24" s="5"/>
    </row>
    <row r="25" spans="1:15" ht="15" customHeight="1">
      <c r="A25" s="34"/>
      <c r="C25" s="51"/>
      <c r="D25" s="52"/>
      <c r="E25" s="53"/>
      <c r="F25" s="54"/>
      <c r="G25" s="61"/>
      <c r="H25" s="62" t="s">
        <v>34</v>
      </c>
      <c r="I25" s="69"/>
      <c r="J25" s="69"/>
      <c r="K25" s="64"/>
      <c r="L25" s="65"/>
      <c r="M25" s="39"/>
    </row>
    <row r="26" spans="1:15" ht="18.75">
      <c r="A26" s="34"/>
      <c r="C26" s="8"/>
      <c r="D26" s="66" t="s">
        <v>15</v>
      </c>
      <c r="E26" s="36" t="s">
        <v>42</v>
      </c>
      <c r="F26" s="36"/>
      <c r="G26" s="36"/>
      <c r="H26" s="36"/>
      <c r="I26" s="36"/>
      <c r="J26" s="36"/>
      <c r="K26" s="36"/>
      <c r="L26" s="67"/>
      <c r="M26" s="39"/>
    </row>
    <row r="27" spans="1:15" ht="77.099999999999994" customHeight="1">
      <c r="A27" s="34"/>
      <c r="C27" s="51"/>
      <c r="D27" s="70" t="s">
        <v>43</v>
      </c>
      <c r="E27" s="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27" s="54" t="str">
        <f>IF('[1]Перечень тарифов'!J21="","наименование отсутствует","" &amp; '[1]Перечень тарифов'!J21 &amp; "")</f>
        <v>наименование отсутствует</v>
      </c>
      <c r="G27" s="40"/>
      <c r="H27" s="55" t="s">
        <v>27</v>
      </c>
      <c r="I27" s="56" t="s">
        <v>28</v>
      </c>
      <c r="J27" s="68">
        <v>2419.9499999999998</v>
      </c>
      <c r="K27" s="40" t="s">
        <v>21</v>
      </c>
      <c r="L27" s="57" t="s">
        <v>44</v>
      </c>
      <c r="M27" s="39"/>
    </row>
    <row r="28" spans="1:15" s="60" customFormat="1" ht="18.95" customHeight="1">
      <c r="A28" s="34"/>
      <c r="B28" s="2"/>
      <c r="C28" s="51"/>
      <c r="D28" s="71"/>
      <c r="E28" s="53"/>
      <c r="F28" s="54"/>
      <c r="G28" s="58" t="s">
        <v>31</v>
      </c>
      <c r="H28" s="55" t="s">
        <v>32</v>
      </c>
      <c r="I28" s="56" t="s">
        <v>33</v>
      </c>
      <c r="J28" s="68">
        <v>2419.9499999999998</v>
      </c>
      <c r="K28" s="40" t="s">
        <v>21</v>
      </c>
      <c r="L28" s="59"/>
      <c r="M28" s="39"/>
      <c r="N28" s="5"/>
      <c r="O28" s="5"/>
    </row>
    <row r="29" spans="1:15" ht="15" customHeight="1">
      <c r="A29" s="34"/>
      <c r="C29" s="51"/>
      <c r="D29" s="72"/>
      <c r="E29" s="53"/>
      <c r="F29" s="54"/>
      <c r="G29" s="61"/>
      <c r="H29" s="62" t="s">
        <v>34</v>
      </c>
      <c r="I29" s="69"/>
      <c r="J29" s="69"/>
      <c r="K29" s="64"/>
      <c r="L29" s="65"/>
      <c r="M29" s="39"/>
    </row>
    <row r="30" spans="1:15" ht="26.1" customHeight="1">
      <c r="A30" s="34"/>
      <c r="C30" s="8"/>
      <c r="D30" s="66" t="s">
        <v>16</v>
      </c>
      <c r="E30" s="36" t="s">
        <v>45</v>
      </c>
      <c r="F30" s="36"/>
      <c r="G30" s="36"/>
      <c r="H30" s="36"/>
      <c r="I30" s="36"/>
      <c r="J30" s="36"/>
      <c r="K30" s="36"/>
      <c r="L30" s="67"/>
      <c r="M30" s="39"/>
    </row>
    <row r="31" spans="1:15" ht="87.95" customHeight="1">
      <c r="A31" s="34"/>
      <c r="C31" s="51"/>
      <c r="D31" s="70" t="s">
        <v>46</v>
      </c>
      <c r="E31" s="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1" s="54" t="str">
        <f>IF('[1]Перечень тарифов'!J21="","наименование отсутствует","" &amp; '[1]Перечень тарифов'!J21 &amp; "")</f>
        <v>наименование отсутствует</v>
      </c>
      <c r="G31" s="40"/>
      <c r="H31" s="55" t="s">
        <v>27</v>
      </c>
      <c r="I31" s="56" t="s">
        <v>28</v>
      </c>
      <c r="J31" s="68">
        <v>0</v>
      </c>
      <c r="K31" s="40" t="s">
        <v>21</v>
      </c>
      <c r="L31" s="57" t="s">
        <v>47</v>
      </c>
      <c r="M31" s="39"/>
      <c r="O31" s="5" t="s">
        <v>48</v>
      </c>
    </row>
    <row r="32" spans="1:15" s="60" customFormat="1" ht="18.95" customHeight="1">
      <c r="A32" s="34"/>
      <c r="B32" s="2"/>
      <c r="C32" s="51"/>
      <c r="D32" s="71"/>
      <c r="E32" s="53"/>
      <c r="F32" s="54"/>
      <c r="G32" s="58" t="s">
        <v>31</v>
      </c>
      <c r="H32" s="55" t="s">
        <v>32</v>
      </c>
      <c r="I32" s="56" t="s">
        <v>33</v>
      </c>
      <c r="J32" s="68">
        <v>0</v>
      </c>
      <c r="K32" s="40" t="s">
        <v>21</v>
      </c>
      <c r="L32" s="59"/>
      <c r="M32" s="39"/>
      <c r="N32" s="5"/>
      <c r="O32" s="5"/>
    </row>
    <row r="33" spans="1:15" ht="15" customHeight="1">
      <c r="A33" s="34"/>
      <c r="C33" s="51"/>
      <c r="D33" s="72"/>
      <c r="E33" s="53"/>
      <c r="F33" s="54"/>
      <c r="G33" s="61"/>
      <c r="H33" s="62" t="s">
        <v>34</v>
      </c>
      <c r="I33" s="69"/>
      <c r="J33" s="69"/>
      <c r="K33" s="64"/>
      <c r="L33" s="65"/>
      <c r="M33" s="39"/>
    </row>
    <row r="34" spans="1:15" ht="25.5" customHeight="1">
      <c r="A34" s="34"/>
      <c r="B34" s="2">
        <v>3</v>
      </c>
      <c r="C34" s="8"/>
      <c r="D34" s="66" t="s">
        <v>17</v>
      </c>
      <c r="E34" s="36" t="s">
        <v>49</v>
      </c>
      <c r="F34" s="36"/>
      <c r="G34" s="36"/>
      <c r="H34" s="36"/>
      <c r="I34" s="36"/>
      <c r="J34" s="36"/>
      <c r="K34" s="36"/>
      <c r="L34" s="67"/>
      <c r="M34" s="39"/>
    </row>
    <row r="35" spans="1:15" ht="99" customHeight="1">
      <c r="A35" s="34"/>
      <c r="C35" s="51"/>
      <c r="D35" s="70" t="s">
        <v>50</v>
      </c>
      <c r="E35" s="53" t="str">
        <f>IF('[1]Перечень тарифов'!E21="","наименование отсутствует","" &amp; '[1]Перечень тарифов'!E21 &amp; "")</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F35" s="54" t="str">
        <f>IF('[1]Перечень тарифов'!J21="","наименование отсутствует","" &amp; '[1]Перечень тарифов'!J21 &amp; "")</f>
        <v>наименование отсутствует</v>
      </c>
      <c r="G35" s="40"/>
      <c r="H35" s="55" t="s">
        <v>27</v>
      </c>
      <c r="I35" s="56" t="s">
        <v>28</v>
      </c>
      <c r="J35" s="68">
        <v>0</v>
      </c>
      <c r="K35" s="40" t="s">
        <v>21</v>
      </c>
      <c r="L35" s="57" t="s">
        <v>51</v>
      </c>
      <c r="M35" s="39"/>
    </row>
    <row r="36" spans="1:15" s="60" customFormat="1" ht="18.95" customHeight="1">
      <c r="A36" s="34"/>
      <c r="B36" s="2"/>
      <c r="C36" s="51"/>
      <c r="D36" s="71"/>
      <c r="E36" s="53"/>
      <c r="F36" s="54"/>
      <c r="G36" s="58" t="s">
        <v>31</v>
      </c>
      <c r="H36" s="55" t="s">
        <v>32</v>
      </c>
      <c r="I36" s="56" t="s">
        <v>33</v>
      </c>
      <c r="J36" s="68">
        <v>0</v>
      </c>
      <c r="K36" s="40" t="s">
        <v>21</v>
      </c>
      <c r="L36" s="59"/>
      <c r="M36" s="39"/>
      <c r="N36" s="5"/>
      <c r="O36" s="5"/>
    </row>
    <row r="37" spans="1:15" ht="15" customHeight="1">
      <c r="A37" s="34"/>
      <c r="C37" s="51"/>
      <c r="D37" s="72"/>
      <c r="E37" s="53"/>
      <c r="F37" s="54"/>
      <c r="G37" s="61"/>
      <c r="H37" s="62" t="s">
        <v>34</v>
      </c>
      <c r="I37" s="69"/>
      <c r="J37" s="69"/>
      <c r="K37" s="64"/>
      <c r="L37" s="65"/>
      <c r="M37" s="39"/>
    </row>
    <row r="38" spans="1:15" s="73" customFormat="1" ht="3" customHeight="1">
      <c r="A38" s="34"/>
      <c r="D38" s="74"/>
      <c r="E38" s="74"/>
      <c r="F38" s="74"/>
      <c r="G38" s="74"/>
      <c r="H38" s="74"/>
      <c r="I38" s="74"/>
      <c r="J38" s="74"/>
      <c r="K38" s="74"/>
      <c r="L38" s="74"/>
      <c r="N38" s="75"/>
      <c r="O38" s="75"/>
    </row>
    <row r="39" spans="1:15" ht="24.75" customHeight="1">
      <c r="D39" s="76">
        <v>1</v>
      </c>
      <c r="E39" s="77" t="s">
        <v>52</v>
      </c>
      <c r="F39" s="77"/>
      <c r="G39" s="77"/>
      <c r="H39" s="77"/>
      <c r="I39" s="77"/>
      <c r="J39" s="77"/>
      <c r="K39" s="77"/>
      <c r="L39" s="77"/>
    </row>
  </sheetData>
  <mergeCells count="48">
    <mergeCell ref="E39:L39"/>
    <mergeCell ref="E34:K34"/>
    <mergeCell ref="C35:C37"/>
    <mergeCell ref="D35:D37"/>
    <mergeCell ref="E35:E37"/>
    <mergeCell ref="F35:F37"/>
    <mergeCell ref="L35:L37"/>
    <mergeCell ref="E30:K30"/>
    <mergeCell ref="C31:C33"/>
    <mergeCell ref="D31:D33"/>
    <mergeCell ref="E31:E33"/>
    <mergeCell ref="F31:F33"/>
    <mergeCell ref="L31:L33"/>
    <mergeCell ref="L23:L25"/>
    <mergeCell ref="E26:K26"/>
    <mergeCell ref="C27:C29"/>
    <mergeCell ref="D27:D29"/>
    <mergeCell ref="E27:E29"/>
    <mergeCell ref="F27:F29"/>
    <mergeCell ref="L27:L29"/>
    <mergeCell ref="G21:H21"/>
    <mergeCell ref="E22:K22"/>
    <mergeCell ref="C23:C25"/>
    <mergeCell ref="D23:D25"/>
    <mergeCell ref="E23:E25"/>
    <mergeCell ref="F23:F25"/>
    <mergeCell ref="C17:C19"/>
    <mergeCell ref="D17:D19"/>
    <mergeCell ref="E17:E19"/>
    <mergeCell ref="F17:F19"/>
    <mergeCell ref="L17:L19"/>
    <mergeCell ref="E20:K20"/>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dataValidations count="6">
    <dataValidation type="list" allowBlank="1" showInputMessage="1" showErrorMessage="1" errorTitle="Ошибка" error="Выберите значение из списка" prompt="Выберите значение из списка" sqref="J17:J18">
      <formula1>kind_of_control_method</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21 K15">
      <formula1>900</formula1>
    </dataValidation>
    <dataValidation type="decimal" allowBlank="1" showErrorMessage="1" errorTitle="Ошибка" error="Допускается ввод только действительных чисел!" sqref="J31:J32 J27:J28 J23:J24 J35:J36">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1:I32 H27:I28 H23:I24 H17:I18 H35:I36"/>
    <dataValidation type="textLength" operator="lessThanOrEqual" allowBlank="1" showInputMessage="1" showErrorMessage="1" errorTitle="Ошибка" error="Допускается ввод не более 900 символов!" sqref="L31 L27 L23 L16:L17 L35">
      <formula1>900</formula1>
    </dataValidation>
  </dataValidations>
  <hyperlinks>
    <hyperlink ref="K15" location="'Форма 4.10.1'!$K$15" tooltip="Кликните по гиперссылке, чтобы перейти по гиперссылке или отредактировать её" display="https://portal.eias.ru/Portal/DownloadPage.aspx?type=12&amp;guid=9498c870-a2c9-4bd2-bea6-8615fc176541"/>
    <hyperlink ref="K21" location="'Форма 4.10.1'!$K$21" tooltip="Кликните по гиперссылке, чтобы перейти по гиперссылке или отредактировать её" display="https://portal.eias.ru/Portal/DownloadPage.aspx?type=12&amp;guid=924a0100-7016-4798-92be-eefee4448051"/>
  </hyperlink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BE38"/>
  <sheetViews>
    <sheetView tabSelected="1" topLeftCell="I16" workbookViewId="0">
      <selection activeCell="M40" sqref="M40"/>
    </sheetView>
  </sheetViews>
  <sheetFormatPr defaultColWidth="10.5703125" defaultRowHeight="14.25"/>
  <cols>
    <col min="1" max="6" width="10.5703125" style="78" hidden="1" customWidth="1"/>
    <col min="7" max="8" width="9.140625" style="79" hidden="1" customWidth="1"/>
    <col min="9" max="9" width="3.7109375" style="1" customWidth="1"/>
    <col min="10" max="11" width="3.7109375" style="3" customWidth="1"/>
    <col min="12" max="12" width="12.7109375" style="4" customWidth="1"/>
    <col min="13" max="13" width="44.7109375" style="4" customWidth="1"/>
    <col min="14" max="14" width="1.7109375" style="4" hidden="1" customWidth="1"/>
    <col min="15" max="15" width="29.7109375" style="4" customWidth="1"/>
    <col min="16" max="17" width="23.7109375" style="4" hidden="1" customWidth="1"/>
    <col min="18" max="18" width="11.7109375" style="4" customWidth="1"/>
    <col min="19" max="19" width="3.7109375" style="4" customWidth="1"/>
    <col min="20" max="20" width="11.7109375" style="4" customWidth="1"/>
    <col min="21" max="21" width="8.5703125" style="4" customWidth="1"/>
    <col min="22" max="22" width="29.7109375" style="4" customWidth="1"/>
    <col min="23" max="24" width="23.7109375" style="4" hidden="1" customWidth="1"/>
    <col min="25" max="25" width="11.7109375" style="4" customWidth="1"/>
    <col min="26" max="26" width="3.7109375" style="4" customWidth="1"/>
    <col min="27" max="27" width="11.7109375" style="4" customWidth="1"/>
    <col min="28" max="28" width="8.5703125" style="4" customWidth="1"/>
    <col min="29" max="29" width="29.7109375" style="4" customWidth="1"/>
    <col min="30" max="31" width="23.7109375" style="4" hidden="1" customWidth="1"/>
    <col min="32" max="32" width="11.7109375" style="4" customWidth="1"/>
    <col min="33" max="33" width="3.7109375" style="4" customWidth="1"/>
    <col min="34" max="34" width="11.7109375" style="4" customWidth="1"/>
    <col min="35" max="35" width="8.5703125" style="4" customWidth="1"/>
    <col min="36" max="36" width="29.7109375" style="4" customWidth="1"/>
    <col min="37" max="38" width="23.7109375" style="4" hidden="1" customWidth="1"/>
    <col min="39" max="39" width="11.7109375" style="4" customWidth="1"/>
    <col min="40" max="40" width="3.7109375" style="4" customWidth="1"/>
    <col min="41" max="41" width="11.7109375" style="4" customWidth="1"/>
    <col min="42" max="42" width="8.5703125" style="4" hidden="1" customWidth="1"/>
    <col min="43" max="43" width="4.7109375" style="4" customWidth="1"/>
    <col min="44" max="44" width="115.7109375" style="4" customWidth="1"/>
    <col min="45" max="46" width="10.5703125" style="78"/>
    <col min="47" max="47" width="11.140625" style="78" customWidth="1"/>
    <col min="48" max="55" width="10.5703125" style="78"/>
    <col min="56" max="277" width="10.5703125" style="4"/>
    <col min="278" max="285" width="0" style="4" hidden="1" customWidth="1"/>
    <col min="286" max="286" width="3.7109375" style="4" customWidth="1"/>
    <col min="287" max="287" width="3.85546875" style="4" customWidth="1"/>
    <col min="288" max="288" width="3.7109375" style="4" customWidth="1"/>
    <col min="289" max="289" width="12.7109375" style="4" customWidth="1"/>
    <col min="290" max="290" width="52.7109375" style="4" customWidth="1"/>
    <col min="291" max="294" width="0" style="4" hidden="1" customWidth="1"/>
    <col min="295" max="295" width="12.28515625" style="4" customWidth="1"/>
    <col min="296" max="296" width="6.42578125" style="4" customWidth="1"/>
    <col min="297" max="297" width="12.28515625" style="4" customWidth="1"/>
    <col min="298" max="298" width="0" style="4" hidden="1" customWidth="1"/>
    <col min="299" max="299" width="3.7109375" style="4" customWidth="1"/>
    <col min="300" max="300" width="11.140625" style="4" bestFit="1" customWidth="1"/>
    <col min="301" max="302" width="10.5703125" style="4"/>
    <col min="303" max="303" width="11.140625" style="4" customWidth="1"/>
    <col min="304" max="533" width="10.5703125" style="4"/>
    <col min="534" max="541" width="0" style="4" hidden="1" customWidth="1"/>
    <col min="542" max="542" width="3.7109375" style="4" customWidth="1"/>
    <col min="543" max="543" width="3.85546875" style="4" customWidth="1"/>
    <col min="544" max="544" width="3.7109375" style="4" customWidth="1"/>
    <col min="545" max="545" width="12.7109375" style="4" customWidth="1"/>
    <col min="546" max="546" width="52.7109375" style="4" customWidth="1"/>
    <col min="547" max="550" width="0" style="4" hidden="1" customWidth="1"/>
    <col min="551" max="551" width="12.28515625" style="4" customWidth="1"/>
    <col min="552" max="552" width="6.42578125" style="4" customWidth="1"/>
    <col min="553" max="553" width="12.28515625" style="4" customWidth="1"/>
    <col min="554" max="554" width="0" style="4" hidden="1" customWidth="1"/>
    <col min="555" max="555" width="3.7109375" style="4" customWidth="1"/>
    <col min="556" max="556" width="11.140625" style="4" bestFit="1" customWidth="1"/>
    <col min="557" max="558" width="10.5703125" style="4"/>
    <col min="559" max="559" width="11.140625" style="4" customWidth="1"/>
    <col min="560" max="789" width="10.5703125" style="4"/>
    <col min="790" max="797" width="0" style="4" hidden="1" customWidth="1"/>
    <col min="798" max="798" width="3.7109375" style="4" customWidth="1"/>
    <col min="799" max="799" width="3.85546875" style="4" customWidth="1"/>
    <col min="800" max="800" width="3.7109375" style="4" customWidth="1"/>
    <col min="801" max="801" width="12.7109375" style="4" customWidth="1"/>
    <col min="802" max="802" width="52.7109375" style="4" customWidth="1"/>
    <col min="803" max="806" width="0" style="4" hidden="1" customWidth="1"/>
    <col min="807" max="807" width="12.28515625" style="4" customWidth="1"/>
    <col min="808" max="808" width="6.42578125" style="4" customWidth="1"/>
    <col min="809" max="809" width="12.28515625" style="4" customWidth="1"/>
    <col min="810" max="810" width="0" style="4" hidden="1" customWidth="1"/>
    <col min="811" max="811" width="3.7109375" style="4" customWidth="1"/>
    <col min="812" max="812" width="11.140625" style="4" bestFit="1" customWidth="1"/>
    <col min="813" max="814" width="10.5703125" style="4"/>
    <col min="815" max="815" width="11.140625" style="4" customWidth="1"/>
    <col min="816" max="1045" width="10.5703125" style="4"/>
    <col min="1046" max="1053" width="0" style="4" hidden="1" customWidth="1"/>
    <col min="1054" max="1054" width="3.7109375" style="4" customWidth="1"/>
    <col min="1055" max="1055" width="3.85546875" style="4" customWidth="1"/>
    <col min="1056" max="1056" width="3.7109375" style="4" customWidth="1"/>
    <col min="1057" max="1057" width="12.7109375" style="4" customWidth="1"/>
    <col min="1058" max="1058" width="52.7109375" style="4" customWidth="1"/>
    <col min="1059" max="1062" width="0" style="4" hidden="1" customWidth="1"/>
    <col min="1063" max="1063" width="12.28515625" style="4" customWidth="1"/>
    <col min="1064" max="1064" width="6.42578125" style="4" customWidth="1"/>
    <col min="1065" max="1065" width="12.28515625" style="4" customWidth="1"/>
    <col min="1066" max="1066" width="0" style="4" hidden="1" customWidth="1"/>
    <col min="1067" max="1067" width="3.7109375" style="4" customWidth="1"/>
    <col min="1068" max="1068" width="11.140625" style="4" bestFit="1" customWidth="1"/>
    <col min="1069" max="1070" width="10.5703125" style="4"/>
    <col min="1071" max="1071" width="11.140625" style="4" customWidth="1"/>
    <col min="1072" max="1301" width="10.5703125" style="4"/>
    <col min="1302" max="1309" width="0" style="4" hidden="1" customWidth="1"/>
    <col min="1310" max="1310" width="3.7109375" style="4" customWidth="1"/>
    <col min="1311" max="1311" width="3.85546875" style="4" customWidth="1"/>
    <col min="1312" max="1312" width="3.7109375" style="4" customWidth="1"/>
    <col min="1313" max="1313" width="12.7109375" style="4" customWidth="1"/>
    <col min="1314" max="1314" width="52.7109375" style="4" customWidth="1"/>
    <col min="1315" max="1318" width="0" style="4" hidden="1" customWidth="1"/>
    <col min="1319" max="1319" width="12.28515625" style="4" customWidth="1"/>
    <col min="1320" max="1320" width="6.42578125" style="4" customWidth="1"/>
    <col min="1321" max="1321" width="12.28515625" style="4" customWidth="1"/>
    <col min="1322" max="1322" width="0" style="4" hidden="1" customWidth="1"/>
    <col min="1323" max="1323" width="3.7109375" style="4" customWidth="1"/>
    <col min="1324" max="1324" width="11.140625" style="4" bestFit="1" customWidth="1"/>
    <col min="1325" max="1326" width="10.5703125" style="4"/>
    <col min="1327" max="1327" width="11.140625" style="4" customWidth="1"/>
    <col min="1328" max="1557" width="10.5703125" style="4"/>
    <col min="1558" max="1565" width="0" style="4" hidden="1" customWidth="1"/>
    <col min="1566" max="1566" width="3.7109375" style="4" customWidth="1"/>
    <col min="1567" max="1567" width="3.85546875" style="4" customWidth="1"/>
    <col min="1568" max="1568" width="3.7109375" style="4" customWidth="1"/>
    <col min="1569" max="1569" width="12.7109375" style="4" customWidth="1"/>
    <col min="1570" max="1570" width="52.7109375" style="4" customWidth="1"/>
    <col min="1571" max="1574" width="0" style="4" hidden="1" customWidth="1"/>
    <col min="1575" max="1575" width="12.28515625" style="4" customWidth="1"/>
    <col min="1576" max="1576" width="6.42578125" style="4" customWidth="1"/>
    <col min="1577" max="1577" width="12.28515625" style="4" customWidth="1"/>
    <col min="1578" max="1578" width="0" style="4" hidden="1" customWidth="1"/>
    <col min="1579" max="1579" width="3.7109375" style="4" customWidth="1"/>
    <col min="1580" max="1580" width="11.140625" style="4" bestFit="1" customWidth="1"/>
    <col min="1581" max="1582" width="10.5703125" style="4"/>
    <col min="1583" max="1583" width="11.140625" style="4" customWidth="1"/>
    <col min="1584" max="1813" width="10.5703125" style="4"/>
    <col min="1814" max="1821" width="0" style="4" hidden="1" customWidth="1"/>
    <col min="1822" max="1822" width="3.7109375" style="4" customWidth="1"/>
    <col min="1823" max="1823" width="3.85546875" style="4" customWidth="1"/>
    <col min="1824" max="1824" width="3.7109375" style="4" customWidth="1"/>
    <col min="1825" max="1825" width="12.7109375" style="4" customWidth="1"/>
    <col min="1826" max="1826" width="52.7109375" style="4" customWidth="1"/>
    <col min="1827" max="1830" width="0" style="4" hidden="1" customWidth="1"/>
    <col min="1831" max="1831" width="12.28515625" style="4" customWidth="1"/>
    <col min="1832" max="1832" width="6.42578125" style="4" customWidth="1"/>
    <col min="1833" max="1833" width="12.28515625" style="4" customWidth="1"/>
    <col min="1834" max="1834" width="0" style="4" hidden="1" customWidth="1"/>
    <col min="1835" max="1835" width="3.7109375" style="4" customWidth="1"/>
    <col min="1836" max="1836" width="11.140625" style="4" bestFit="1" customWidth="1"/>
    <col min="1837" max="1838" width="10.5703125" style="4"/>
    <col min="1839" max="1839" width="11.140625" style="4" customWidth="1"/>
    <col min="1840" max="2069" width="10.5703125" style="4"/>
    <col min="2070" max="2077" width="0" style="4" hidden="1" customWidth="1"/>
    <col min="2078" max="2078" width="3.7109375" style="4" customWidth="1"/>
    <col min="2079" max="2079" width="3.85546875" style="4" customWidth="1"/>
    <col min="2080" max="2080" width="3.7109375" style="4" customWidth="1"/>
    <col min="2081" max="2081" width="12.7109375" style="4" customWidth="1"/>
    <col min="2082" max="2082" width="52.7109375" style="4" customWidth="1"/>
    <col min="2083" max="2086" width="0" style="4" hidden="1" customWidth="1"/>
    <col min="2087" max="2087" width="12.28515625" style="4" customWidth="1"/>
    <col min="2088" max="2088" width="6.42578125" style="4" customWidth="1"/>
    <col min="2089" max="2089" width="12.28515625" style="4" customWidth="1"/>
    <col min="2090" max="2090" width="0" style="4" hidden="1" customWidth="1"/>
    <col min="2091" max="2091" width="3.7109375" style="4" customWidth="1"/>
    <col min="2092" max="2092" width="11.140625" style="4" bestFit="1" customWidth="1"/>
    <col min="2093" max="2094" width="10.5703125" style="4"/>
    <col min="2095" max="2095" width="11.140625" style="4" customWidth="1"/>
    <col min="2096" max="2325" width="10.5703125" style="4"/>
    <col min="2326" max="2333" width="0" style="4" hidden="1" customWidth="1"/>
    <col min="2334" max="2334" width="3.7109375" style="4" customWidth="1"/>
    <col min="2335" max="2335" width="3.85546875" style="4" customWidth="1"/>
    <col min="2336" max="2336" width="3.7109375" style="4" customWidth="1"/>
    <col min="2337" max="2337" width="12.7109375" style="4" customWidth="1"/>
    <col min="2338" max="2338" width="52.7109375" style="4" customWidth="1"/>
    <col min="2339" max="2342" width="0" style="4" hidden="1" customWidth="1"/>
    <col min="2343" max="2343" width="12.28515625" style="4" customWidth="1"/>
    <col min="2344" max="2344" width="6.42578125" style="4" customWidth="1"/>
    <col min="2345" max="2345" width="12.28515625" style="4" customWidth="1"/>
    <col min="2346" max="2346" width="0" style="4" hidden="1" customWidth="1"/>
    <col min="2347" max="2347" width="3.7109375" style="4" customWidth="1"/>
    <col min="2348" max="2348" width="11.140625" style="4" bestFit="1" customWidth="1"/>
    <col min="2349" max="2350" width="10.5703125" style="4"/>
    <col min="2351" max="2351" width="11.140625" style="4" customWidth="1"/>
    <col min="2352" max="2581" width="10.5703125" style="4"/>
    <col min="2582" max="2589" width="0" style="4" hidden="1" customWidth="1"/>
    <col min="2590" max="2590" width="3.7109375" style="4" customWidth="1"/>
    <col min="2591" max="2591" width="3.85546875" style="4" customWidth="1"/>
    <col min="2592" max="2592" width="3.7109375" style="4" customWidth="1"/>
    <col min="2593" max="2593" width="12.7109375" style="4" customWidth="1"/>
    <col min="2594" max="2594" width="52.7109375" style="4" customWidth="1"/>
    <col min="2595" max="2598" width="0" style="4" hidden="1" customWidth="1"/>
    <col min="2599" max="2599" width="12.28515625" style="4" customWidth="1"/>
    <col min="2600" max="2600" width="6.42578125" style="4" customWidth="1"/>
    <col min="2601" max="2601" width="12.28515625" style="4" customWidth="1"/>
    <col min="2602" max="2602" width="0" style="4" hidden="1" customWidth="1"/>
    <col min="2603" max="2603" width="3.7109375" style="4" customWidth="1"/>
    <col min="2604" max="2604" width="11.140625" style="4" bestFit="1" customWidth="1"/>
    <col min="2605" max="2606" width="10.5703125" style="4"/>
    <col min="2607" max="2607" width="11.140625" style="4" customWidth="1"/>
    <col min="2608" max="2837" width="10.5703125" style="4"/>
    <col min="2838" max="2845" width="0" style="4" hidden="1" customWidth="1"/>
    <col min="2846" max="2846" width="3.7109375" style="4" customWidth="1"/>
    <col min="2847" max="2847" width="3.85546875" style="4" customWidth="1"/>
    <col min="2848" max="2848" width="3.7109375" style="4" customWidth="1"/>
    <col min="2849" max="2849" width="12.7109375" style="4" customWidth="1"/>
    <col min="2850" max="2850" width="52.7109375" style="4" customWidth="1"/>
    <col min="2851" max="2854" width="0" style="4" hidden="1" customWidth="1"/>
    <col min="2855" max="2855" width="12.28515625" style="4" customWidth="1"/>
    <col min="2856" max="2856" width="6.42578125" style="4" customWidth="1"/>
    <col min="2857" max="2857" width="12.28515625" style="4" customWidth="1"/>
    <col min="2858" max="2858" width="0" style="4" hidden="1" customWidth="1"/>
    <col min="2859" max="2859" width="3.7109375" style="4" customWidth="1"/>
    <col min="2860" max="2860" width="11.140625" style="4" bestFit="1" customWidth="1"/>
    <col min="2861" max="2862" width="10.5703125" style="4"/>
    <col min="2863" max="2863" width="11.140625" style="4" customWidth="1"/>
    <col min="2864" max="3093" width="10.5703125" style="4"/>
    <col min="3094" max="3101" width="0" style="4" hidden="1" customWidth="1"/>
    <col min="3102" max="3102" width="3.7109375" style="4" customWidth="1"/>
    <col min="3103" max="3103" width="3.85546875" style="4" customWidth="1"/>
    <col min="3104" max="3104" width="3.7109375" style="4" customWidth="1"/>
    <col min="3105" max="3105" width="12.7109375" style="4" customWidth="1"/>
    <col min="3106" max="3106" width="52.7109375" style="4" customWidth="1"/>
    <col min="3107" max="3110" width="0" style="4" hidden="1" customWidth="1"/>
    <col min="3111" max="3111" width="12.28515625" style="4" customWidth="1"/>
    <col min="3112" max="3112" width="6.42578125" style="4" customWidth="1"/>
    <col min="3113" max="3113" width="12.28515625" style="4" customWidth="1"/>
    <col min="3114" max="3114" width="0" style="4" hidden="1" customWidth="1"/>
    <col min="3115" max="3115" width="3.7109375" style="4" customWidth="1"/>
    <col min="3116" max="3116" width="11.140625" style="4" bestFit="1" customWidth="1"/>
    <col min="3117" max="3118" width="10.5703125" style="4"/>
    <col min="3119" max="3119" width="11.140625" style="4" customWidth="1"/>
    <col min="3120" max="3349" width="10.5703125" style="4"/>
    <col min="3350" max="3357" width="0" style="4" hidden="1" customWidth="1"/>
    <col min="3358" max="3358" width="3.7109375" style="4" customWidth="1"/>
    <col min="3359" max="3359" width="3.85546875" style="4" customWidth="1"/>
    <col min="3360" max="3360" width="3.7109375" style="4" customWidth="1"/>
    <col min="3361" max="3361" width="12.7109375" style="4" customWidth="1"/>
    <col min="3362" max="3362" width="52.7109375" style="4" customWidth="1"/>
    <col min="3363" max="3366" width="0" style="4" hidden="1" customWidth="1"/>
    <col min="3367" max="3367" width="12.28515625" style="4" customWidth="1"/>
    <col min="3368" max="3368" width="6.42578125" style="4" customWidth="1"/>
    <col min="3369" max="3369" width="12.28515625" style="4" customWidth="1"/>
    <col min="3370" max="3370" width="0" style="4" hidden="1" customWidth="1"/>
    <col min="3371" max="3371" width="3.7109375" style="4" customWidth="1"/>
    <col min="3372" max="3372" width="11.140625" style="4" bestFit="1" customWidth="1"/>
    <col min="3373" max="3374" width="10.5703125" style="4"/>
    <col min="3375" max="3375" width="11.140625" style="4" customWidth="1"/>
    <col min="3376" max="3605" width="10.5703125" style="4"/>
    <col min="3606" max="3613" width="0" style="4" hidden="1" customWidth="1"/>
    <col min="3614" max="3614" width="3.7109375" style="4" customWidth="1"/>
    <col min="3615" max="3615" width="3.85546875" style="4" customWidth="1"/>
    <col min="3616" max="3616" width="3.7109375" style="4" customWidth="1"/>
    <col min="3617" max="3617" width="12.7109375" style="4" customWidth="1"/>
    <col min="3618" max="3618" width="52.7109375" style="4" customWidth="1"/>
    <col min="3619" max="3622" width="0" style="4" hidden="1" customWidth="1"/>
    <col min="3623" max="3623" width="12.28515625" style="4" customWidth="1"/>
    <col min="3624" max="3624" width="6.42578125" style="4" customWidth="1"/>
    <col min="3625" max="3625" width="12.28515625" style="4" customWidth="1"/>
    <col min="3626" max="3626" width="0" style="4" hidden="1" customWidth="1"/>
    <col min="3627" max="3627" width="3.7109375" style="4" customWidth="1"/>
    <col min="3628" max="3628" width="11.140625" style="4" bestFit="1" customWidth="1"/>
    <col min="3629" max="3630" width="10.5703125" style="4"/>
    <col min="3631" max="3631" width="11.140625" style="4" customWidth="1"/>
    <col min="3632" max="3861" width="10.5703125" style="4"/>
    <col min="3862" max="3869" width="0" style="4" hidden="1" customWidth="1"/>
    <col min="3870" max="3870" width="3.7109375" style="4" customWidth="1"/>
    <col min="3871" max="3871" width="3.85546875" style="4" customWidth="1"/>
    <col min="3872" max="3872" width="3.7109375" style="4" customWidth="1"/>
    <col min="3873" max="3873" width="12.7109375" style="4" customWidth="1"/>
    <col min="3874" max="3874" width="52.7109375" style="4" customWidth="1"/>
    <col min="3875" max="3878" width="0" style="4" hidden="1" customWidth="1"/>
    <col min="3879" max="3879" width="12.28515625" style="4" customWidth="1"/>
    <col min="3880" max="3880" width="6.42578125" style="4" customWidth="1"/>
    <col min="3881" max="3881" width="12.28515625" style="4" customWidth="1"/>
    <col min="3882" max="3882" width="0" style="4" hidden="1" customWidth="1"/>
    <col min="3883" max="3883" width="3.7109375" style="4" customWidth="1"/>
    <col min="3884" max="3884" width="11.140625" style="4" bestFit="1" customWidth="1"/>
    <col min="3885" max="3886" width="10.5703125" style="4"/>
    <col min="3887" max="3887" width="11.140625" style="4" customWidth="1"/>
    <col min="3888" max="4117" width="10.5703125" style="4"/>
    <col min="4118" max="4125" width="0" style="4" hidden="1" customWidth="1"/>
    <col min="4126" max="4126" width="3.7109375" style="4" customWidth="1"/>
    <col min="4127" max="4127" width="3.85546875" style="4" customWidth="1"/>
    <col min="4128" max="4128" width="3.7109375" style="4" customWidth="1"/>
    <col min="4129" max="4129" width="12.7109375" style="4" customWidth="1"/>
    <col min="4130" max="4130" width="52.7109375" style="4" customWidth="1"/>
    <col min="4131" max="4134" width="0" style="4" hidden="1" customWidth="1"/>
    <col min="4135" max="4135" width="12.28515625" style="4" customWidth="1"/>
    <col min="4136" max="4136" width="6.42578125" style="4" customWidth="1"/>
    <col min="4137" max="4137" width="12.28515625" style="4" customWidth="1"/>
    <col min="4138" max="4138" width="0" style="4" hidden="1" customWidth="1"/>
    <col min="4139" max="4139" width="3.7109375" style="4" customWidth="1"/>
    <col min="4140" max="4140" width="11.140625" style="4" bestFit="1" customWidth="1"/>
    <col min="4141" max="4142" width="10.5703125" style="4"/>
    <col min="4143" max="4143" width="11.140625" style="4" customWidth="1"/>
    <col min="4144" max="4373" width="10.5703125" style="4"/>
    <col min="4374" max="4381" width="0" style="4" hidden="1" customWidth="1"/>
    <col min="4382" max="4382" width="3.7109375" style="4" customWidth="1"/>
    <col min="4383" max="4383" width="3.85546875" style="4" customWidth="1"/>
    <col min="4384" max="4384" width="3.7109375" style="4" customWidth="1"/>
    <col min="4385" max="4385" width="12.7109375" style="4" customWidth="1"/>
    <col min="4386" max="4386" width="52.7109375" style="4" customWidth="1"/>
    <col min="4387" max="4390" width="0" style="4" hidden="1" customWidth="1"/>
    <col min="4391" max="4391" width="12.28515625" style="4" customWidth="1"/>
    <col min="4392" max="4392" width="6.42578125" style="4" customWidth="1"/>
    <col min="4393" max="4393" width="12.28515625" style="4" customWidth="1"/>
    <col min="4394" max="4394" width="0" style="4" hidden="1" customWidth="1"/>
    <col min="4395" max="4395" width="3.7109375" style="4" customWidth="1"/>
    <col min="4396" max="4396" width="11.140625" style="4" bestFit="1" customWidth="1"/>
    <col min="4397" max="4398" width="10.5703125" style="4"/>
    <col min="4399" max="4399" width="11.140625" style="4" customWidth="1"/>
    <col min="4400" max="4629" width="10.5703125" style="4"/>
    <col min="4630" max="4637" width="0" style="4" hidden="1" customWidth="1"/>
    <col min="4638" max="4638" width="3.7109375" style="4" customWidth="1"/>
    <col min="4639" max="4639" width="3.85546875" style="4" customWidth="1"/>
    <col min="4640" max="4640" width="3.7109375" style="4" customWidth="1"/>
    <col min="4641" max="4641" width="12.7109375" style="4" customWidth="1"/>
    <col min="4642" max="4642" width="52.7109375" style="4" customWidth="1"/>
    <col min="4643" max="4646" width="0" style="4" hidden="1" customWidth="1"/>
    <col min="4647" max="4647" width="12.28515625" style="4" customWidth="1"/>
    <col min="4648" max="4648" width="6.42578125" style="4" customWidth="1"/>
    <col min="4649" max="4649" width="12.28515625" style="4" customWidth="1"/>
    <col min="4650" max="4650" width="0" style="4" hidden="1" customWidth="1"/>
    <col min="4651" max="4651" width="3.7109375" style="4" customWidth="1"/>
    <col min="4652" max="4652" width="11.140625" style="4" bestFit="1" customWidth="1"/>
    <col min="4653" max="4654" width="10.5703125" style="4"/>
    <col min="4655" max="4655" width="11.140625" style="4" customWidth="1"/>
    <col min="4656" max="4885" width="10.5703125" style="4"/>
    <col min="4886" max="4893" width="0" style="4" hidden="1" customWidth="1"/>
    <col min="4894" max="4894" width="3.7109375" style="4" customWidth="1"/>
    <col min="4895" max="4895" width="3.85546875" style="4" customWidth="1"/>
    <col min="4896" max="4896" width="3.7109375" style="4" customWidth="1"/>
    <col min="4897" max="4897" width="12.7109375" style="4" customWidth="1"/>
    <col min="4898" max="4898" width="52.7109375" style="4" customWidth="1"/>
    <col min="4899" max="4902" width="0" style="4" hidden="1" customWidth="1"/>
    <col min="4903" max="4903" width="12.28515625" style="4" customWidth="1"/>
    <col min="4904" max="4904" width="6.42578125" style="4" customWidth="1"/>
    <col min="4905" max="4905" width="12.28515625" style="4" customWidth="1"/>
    <col min="4906" max="4906" width="0" style="4" hidden="1" customWidth="1"/>
    <col min="4907" max="4907" width="3.7109375" style="4" customWidth="1"/>
    <col min="4908" max="4908" width="11.140625" style="4" bestFit="1" customWidth="1"/>
    <col min="4909" max="4910" width="10.5703125" style="4"/>
    <col min="4911" max="4911" width="11.140625" style="4" customWidth="1"/>
    <col min="4912" max="5141" width="10.5703125" style="4"/>
    <col min="5142" max="5149" width="0" style="4" hidden="1" customWidth="1"/>
    <col min="5150" max="5150" width="3.7109375" style="4" customWidth="1"/>
    <col min="5151" max="5151" width="3.85546875" style="4" customWidth="1"/>
    <col min="5152" max="5152" width="3.7109375" style="4" customWidth="1"/>
    <col min="5153" max="5153" width="12.7109375" style="4" customWidth="1"/>
    <col min="5154" max="5154" width="52.7109375" style="4" customWidth="1"/>
    <col min="5155" max="5158" width="0" style="4" hidden="1" customWidth="1"/>
    <col min="5159" max="5159" width="12.28515625" style="4" customWidth="1"/>
    <col min="5160" max="5160" width="6.42578125" style="4" customWidth="1"/>
    <col min="5161" max="5161" width="12.28515625" style="4" customWidth="1"/>
    <col min="5162" max="5162" width="0" style="4" hidden="1" customWidth="1"/>
    <col min="5163" max="5163" width="3.7109375" style="4" customWidth="1"/>
    <col min="5164" max="5164" width="11.140625" style="4" bestFit="1" customWidth="1"/>
    <col min="5165" max="5166" width="10.5703125" style="4"/>
    <col min="5167" max="5167" width="11.140625" style="4" customWidth="1"/>
    <col min="5168" max="5397" width="10.5703125" style="4"/>
    <col min="5398" max="5405" width="0" style="4" hidden="1" customWidth="1"/>
    <col min="5406" max="5406" width="3.7109375" style="4" customWidth="1"/>
    <col min="5407" max="5407" width="3.85546875" style="4" customWidth="1"/>
    <col min="5408" max="5408" width="3.7109375" style="4" customWidth="1"/>
    <col min="5409" max="5409" width="12.7109375" style="4" customWidth="1"/>
    <col min="5410" max="5410" width="52.7109375" style="4" customWidth="1"/>
    <col min="5411" max="5414" width="0" style="4" hidden="1" customWidth="1"/>
    <col min="5415" max="5415" width="12.28515625" style="4" customWidth="1"/>
    <col min="5416" max="5416" width="6.42578125" style="4" customWidth="1"/>
    <col min="5417" max="5417" width="12.28515625" style="4" customWidth="1"/>
    <col min="5418" max="5418" width="0" style="4" hidden="1" customWidth="1"/>
    <col min="5419" max="5419" width="3.7109375" style="4" customWidth="1"/>
    <col min="5420" max="5420" width="11.140625" style="4" bestFit="1" customWidth="1"/>
    <col min="5421" max="5422" width="10.5703125" style="4"/>
    <col min="5423" max="5423" width="11.140625" style="4" customWidth="1"/>
    <col min="5424" max="5653" width="10.5703125" style="4"/>
    <col min="5654" max="5661" width="0" style="4" hidden="1" customWidth="1"/>
    <col min="5662" max="5662" width="3.7109375" style="4" customWidth="1"/>
    <col min="5663" max="5663" width="3.85546875" style="4" customWidth="1"/>
    <col min="5664" max="5664" width="3.7109375" style="4" customWidth="1"/>
    <col min="5665" max="5665" width="12.7109375" style="4" customWidth="1"/>
    <col min="5666" max="5666" width="52.7109375" style="4" customWidth="1"/>
    <col min="5667" max="5670" width="0" style="4" hidden="1" customWidth="1"/>
    <col min="5671" max="5671" width="12.28515625" style="4" customWidth="1"/>
    <col min="5672" max="5672" width="6.42578125" style="4" customWidth="1"/>
    <col min="5673" max="5673" width="12.28515625" style="4" customWidth="1"/>
    <col min="5674" max="5674" width="0" style="4" hidden="1" customWidth="1"/>
    <col min="5675" max="5675" width="3.7109375" style="4" customWidth="1"/>
    <col min="5676" max="5676" width="11.140625" style="4" bestFit="1" customWidth="1"/>
    <col min="5677" max="5678" width="10.5703125" style="4"/>
    <col min="5679" max="5679" width="11.140625" style="4" customWidth="1"/>
    <col min="5680" max="5909" width="10.5703125" style="4"/>
    <col min="5910" max="5917" width="0" style="4" hidden="1" customWidth="1"/>
    <col min="5918" max="5918" width="3.7109375" style="4" customWidth="1"/>
    <col min="5919" max="5919" width="3.85546875" style="4" customWidth="1"/>
    <col min="5920" max="5920" width="3.7109375" style="4" customWidth="1"/>
    <col min="5921" max="5921" width="12.7109375" style="4" customWidth="1"/>
    <col min="5922" max="5922" width="52.7109375" style="4" customWidth="1"/>
    <col min="5923" max="5926" width="0" style="4" hidden="1" customWidth="1"/>
    <col min="5927" max="5927" width="12.28515625" style="4" customWidth="1"/>
    <col min="5928" max="5928" width="6.42578125" style="4" customWidth="1"/>
    <col min="5929" max="5929" width="12.28515625" style="4" customWidth="1"/>
    <col min="5930" max="5930" width="0" style="4" hidden="1" customWidth="1"/>
    <col min="5931" max="5931" width="3.7109375" style="4" customWidth="1"/>
    <col min="5932" max="5932" width="11.140625" style="4" bestFit="1" customWidth="1"/>
    <col min="5933" max="5934" width="10.5703125" style="4"/>
    <col min="5935" max="5935" width="11.140625" style="4" customWidth="1"/>
    <col min="5936" max="6165" width="10.5703125" style="4"/>
    <col min="6166" max="6173" width="0" style="4" hidden="1" customWidth="1"/>
    <col min="6174" max="6174" width="3.7109375" style="4" customWidth="1"/>
    <col min="6175" max="6175" width="3.85546875" style="4" customWidth="1"/>
    <col min="6176" max="6176" width="3.7109375" style="4" customWidth="1"/>
    <col min="6177" max="6177" width="12.7109375" style="4" customWidth="1"/>
    <col min="6178" max="6178" width="52.7109375" style="4" customWidth="1"/>
    <col min="6179" max="6182" width="0" style="4" hidden="1" customWidth="1"/>
    <col min="6183" max="6183" width="12.28515625" style="4" customWidth="1"/>
    <col min="6184" max="6184" width="6.42578125" style="4" customWidth="1"/>
    <col min="6185" max="6185" width="12.28515625" style="4" customWidth="1"/>
    <col min="6186" max="6186" width="0" style="4" hidden="1" customWidth="1"/>
    <col min="6187" max="6187" width="3.7109375" style="4" customWidth="1"/>
    <col min="6188" max="6188" width="11.140625" style="4" bestFit="1" customWidth="1"/>
    <col min="6189" max="6190" width="10.5703125" style="4"/>
    <col min="6191" max="6191" width="11.140625" style="4" customWidth="1"/>
    <col min="6192" max="6421" width="10.5703125" style="4"/>
    <col min="6422" max="6429" width="0" style="4" hidden="1" customWidth="1"/>
    <col min="6430" max="6430" width="3.7109375" style="4" customWidth="1"/>
    <col min="6431" max="6431" width="3.85546875" style="4" customWidth="1"/>
    <col min="6432" max="6432" width="3.7109375" style="4" customWidth="1"/>
    <col min="6433" max="6433" width="12.7109375" style="4" customWidth="1"/>
    <col min="6434" max="6434" width="52.7109375" style="4" customWidth="1"/>
    <col min="6435" max="6438" width="0" style="4" hidden="1" customWidth="1"/>
    <col min="6439" max="6439" width="12.28515625" style="4" customWidth="1"/>
    <col min="6440" max="6440" width="6.42578125" style="4" customWidth="1"/>
    <col min="6441" max="6441" width="12.28515625" style="4" customWidth="1"/>
    <col min="6442" max="6442" width="0" style="4" hidden="1" customWidth="1"/>
    <col min="6443" max="6443" width="3.7109375" style="4" customWidth="1"/>
    <col min="6444" max="6444" width="11.140625" style="4" bestFit="1" customWidth="1"/>
    <col min="6445" max="6446" width="10.5703125" style="4"/>
    <col min="6447" max="6447" width="11.140625" style="4" customWidth="1"/>
    <col min="6448" max="6677" width="10.5703125" style="4"/>
    <col min="6678" max="6685" width="0" style="4" hidden="1" customWidth="1"/>
    <col min="6686" max="6686" width="3.7109375" style="4" customWidth="1"/>
    <col min="6687" max="6687" width="3.85546875" style="4" customWidth="1"/>
    <col min="6688" max="6688" width="3.7109375" style="4" customWidth="1"/>
    <col min="6689" max="6689" width="12.7109375" style="4" customWidth="1"/>
    <col min="6690" max="6690" width="52.7109375" style="4" customWidth="1"/>
    <col min="6691" max="6694" width="0" style="4" hidden="1" customWidth="1"/>
    <col min="6695" max="6695" width="12.28515625" style="4" customWidth="1"/>
    <col min="6696" max="6696" width="6.42578125" style="4" customWidth="1"/>
    <col min="6697" max="6697" width="12.28515625" style="4" customWidth="1"/>
    <col min="6698" max="6698" width="0" style="4" hidden="1" customWidth="1"/>
    <col min="6699" max="6699" width="3.7109375" style="4" customWidth="1"/>
    <col min="6700" max="6700" width="11.140625" style="4" bestFit="1" customWidth="1"/>
    <col min="6701" max="6702" width="10.5703125" style="4"/>
    <col min="6703" max="6703" width="11.140625" style="4" customWidth="1"/>
    <col min="6704" max="6933" width="10.5703125" style="4"/>
    <col min="6934" max="6941" width="0" style="4" hidden="1" customWidth="1"/>
    <col min="6942" max="6942" width="3.7109375" style="4" customWidth="1"/>
    <col min="6943" max="6943" width="3.85546875" style="4" customWidth="1"/>
    <col min="6944" max="6944" width="3.7109375" style="4" customWidth="1"/>
    <col min="6945" max="6945" width="12.7109375" style="4" customWidth="1"/>
    <col min="6946" max="6946" width="52.7109375" style="4" customWidth="1"/>
    <col min="6947" max="6950" width="0" style="4" hidden="1" customWidth="1"/>
    <col min="6951" max="6951" width="12.28515625" style="4" customWidth="1"/>
    <col min="6952" max="6952" width="6.42578125" style="4" customWidth="1"/>
    <col min="6953" max="6953" width="12.28515625" style="4" customWidth="1"/>
    <col min="6954" max="6954" width="0" style="4" hidden="1" customWidth="1"/>
    <col min="6955" max="6955" width="3.7109375" style="4" customWidth="1"/>
    <col min="6956" max="6956" width="11.140625" style="4" bestFit="1" customWidth="1"/>
    <col min="6957" max="6958" width="10.5703125" style="4"/>
    <col min="6959" max="6959" width="11.140625" style="4" customWidth="1"/>
    <col min="6960" max="7189" width="10.5703125" style="4"/>
    <col min="7190" max="7197" width="0" style="4" hidden="1" customWidth="1"/>
    <col min="7198" max="7198" width="3.7109375" style="4" customWidth="1"/>
    <col min="7199" max="7199" width="3.85546875" style="4" customWidth="1"/>
    <col min="7200" max="7200" width="3.7109375" style="4" customWidth="1"/>
    <col min="7201" max="7201" width="12.7109375" style="4" customWidth="1"/>
    <col min="7202" max="7202" width="52.7109375" style="4" customWidth="1"/>
    <col min="7203" max="7206" width="0" style="4" hidden="1" customWidth="1"/>
    <col min="7207" max="7207" width="12.28515625" style="4" customWidth="1"/>
    <col min="7208" max="7208" width="6.42578125" style="4" customWidth="1"/>
    <col min="7209" max="7209" width="12.28515625" style="4" customWidth="1"/>
    <col min="7210" max="7210" width="0" style="4" hidden="1" customWidth="1"/>
    <col min="7211" max="7211" width="3.7109375" style="4" customWidth="1"/>
    <col min="7212" max="7212" width="11.140625" style="4" bestFit="1" customWidth="1"/>
    <col min="7213" max="7214" width="10.5703125" style="4"/>
    <col min="7215" max="7215" width="11.140625" style="4" customWidth="1"/>
    <col min="7216" max="7445" width="10.5703125" style="4"/>
    <col min="7446" max="7453" width="0" style="4" hidden="1" customWidth="1"/>
    <col min="7454" max="7454" width="3.7109375" style="4" customWidth="1"/>
    <col min="7455" max="7455" width="3.85546875" style="4" customWidth="1"/>
    <col min="7456" max="7456" width="3.7109375" style="4" customWidth="1"/>
    <col min="7457" max="7457" width="12.7109375" style="4" customWidth="1"/>
    <col min="7458" max="7458" width="52.7109375" style="4" customWidth="1"/>
    <col min="7459" max="7462" width="0" style="4" hidden="1" customWidth="1"/>
    <col min="7463" max="7463" width="12.28515625" style="4" customWidth="1"/>
    <col min="7464" max="7464" width="6.42578125" style="4" customWidth="1"/>
    <col min="7465" max="7465" width="12.28515625" style="4" customWidth="1"/>
    <col min="7466" max="7466" width="0" style="4" hidden="1" customWidth="1"/>
    <col min="7467" max="7467" width="3.7109375" style="4" customWidth="1"/>
    <col min="7468" max="7468" width="11.140625" style="4" bestFit="1" customWidth="1"/>
    <col min="7469" max="7470" width="10.5703125" style="4"/>
    <col min="7471" max="7471" width="11.140625" style="4" customWidth="1"/>
    <col min="7472" max="7701" width="10.5703125" style="4"/>
    <col min="7702" max="7709" width="0" style="4" hidden="1" customWidth="1"/>
    <col min="7710" max="7710" width="3.7109375" style="4" customWidth="1"/>
    <col min="7711" max="7711" width="3.85546875" style="4" customWidth="1"/>
    <col min="7712" max="7712" width="3.7109375" style="4" customWidth="1"/>
    <col min="7713" max="7713" width="12.7109375" style="4" customWidth="1"/>
    <col min="7714" max="7714" width="52.7109375" style="4" customWidth="1"/>
    <col min="7715" max="7718" width="0" style="4" hidden="1" customWidth="1"/>
    <col min="7719" max="7719" width="12.28515625" style="4" customWidth="1"/>
    <col min="7720" max="7720" width="6.42578125" style="4" customWidth="1"/>
    <col min="7721" max="7721" width="12.28515625" style="4" customWidth="1"/>
    <col min="7722" max="7722" width="0" style="4" hidden="1" customWidth="1"/>
    <col min="7723" max="7723" width="3.7109375" style="4" customWidth="1"/>
    <col min="7724" max="7724" width="11.140625" style="4" bestFit="1" customWidth="1"/>
    <col min="7725" max="7726" width="10.5703125" style="4"/>
    <col min="7727" max="7727" width="11.140625" style="4" customWidth="1"/>
    <col min="7728" max="7957" width="10.5703125" style="4"/>
    <col min="7958" max="7965" width="0" style="4" hidden="1" customWidth="1"/>
    <col min="7966" max="7966" width="3.7109375" style="4" customWidth="1"/>
    <col min="7967" max="7967" width="3.85546875" style="4" customWidth="1"/>
    <col min="7968" max="7968" width="3.7109375" style="4" customWidth="1"/>
    <col min="7969" max="7969" width="12.7109375" style="4" customWidth="1"/>
    <col min="7970" max="7970" width="52.7109375" style="4" customWidth="1"/>
    <col min="7971" max="7974" width="0" style="4" hidden="1" customWidth="1"/>
    <col min="7975" max="7975" width="12.28515625" style="4" customWidth="1"/>
    <col min="7976" max="7976" width="6.42578125" style="4" customWidth="1"/>
    <col min="7977" max="7977" width="12.28515625" style="4" customWidth="1"/>
    <col min="7978" max="7978" width="0" style="4" hidden="1" customWidth="1"/>
    <col min="7979" max="7979" width="3.7109375" style="4" customWidth="1"/>
    <col min="7980" max="7980" width="11.140625" style="4" bestFit="1" customWidth="1"/>
    <col min="7981" max="7982" width="10.5703125" style="4"/>
    <col min="7983" max="7983" width="11.140625" style="4" customWidth="1"/>
    <col min="7984" max="8213" width="10.5703125" style="4"/>
    <col min="8214" max="8221" width="0" style="4" hidden="1" customWidth="1"/>
    <col min="8222" max="8222" width="3.7109375" style="4" customWidth="1"/>
    <col min="8223" max="8223" width="3.85546875" style="4" customWidth="1"/>
    <col min="8224" max="8224" width="3.7109375" style="4" customWidth="1"/>
    <col min="8225" max="8225" width="12.7109375" style="4" customWidth="1"/>
    <col min="8226" max="8226" width="52.7109375" style="4" customWidth="1"/>
    <col min="8227" max="8230" width="0" style="4" hidden="1" customWidth="1"/>
    <col min="8231" max="8231" width="12.28515625" style="4" customWidth="1"/>
    <col min="8232" max="8232" width="6.42578125" style="4" customWidth="1"/>
    <col min="8233" max="8233" width="12.28515625" style="4" customWidth="1"/>
    <col min="8234" max="8234" width="0" style="4" hidden="1" customWidth="1"/>
    <col min="8235" max="8235" width="3.7109375" style="4" customWidth="1"/>
    <col min="8236" max="8236" width="11.140625" style="4" bestFit="1" customWidth="1"/>
    <col min="8237" max="8238" width="10.5703125" style="4"/>
    <col min="8239" max="8239" width="11.140625" style="4" customWidth="1"/>
    <col min="8240" max="8469" width="10.5703125" style="4"/>
    <col min="8470" max="8477" width="0" style="4" hidden="1" customWidth="1"/>
    <col min="8478" max="8478" width="3.7109375" style="4" customWidth="1"/>
    <col min="8479" max="8479" width="3.85546875" style="4" customWidth="1"/>
    <col min="8480" max="8480" width="3.7109375" style="4" customWidth="1"/>
    <col min="8481" max="8481" width="12.7109375" style="4" customWidth="1"/>
    <col min="8482" max="8482" width="52.7109375" style="4" customWidth="1"/>
    <col min="8483" max="8486" width="0" style="4" hidden="1" customWidth="1"/>
    <col min="8487" max="8487" width="12.28515625" style="4" customWidth="1"/>
    <col min="8488" max="8488" width="6.42578125" style="4" customWidth="1"/>
    <col min="8489" max="8489" width="12.28515625" style="4" customWidth="1"/>
    <col min="8490" max="8490" width="0" style="4" hidden="1" customWidth="1"/>
    <col min="8491" max="8491" width="3.7109375" style="4" customWidth="1"/>
    <col min="8492" max="8492" width="11.140625" style="4" bestFit="1" customWidth="1"/>
    <col min="8493" max="8494" width="10.5703125" style="4"/>
    <col min="8495" max="8495" width="11.140625" style="4" customWidth="1"/>
    <col min="8496" max="8725" width="10.5703125" style="4"/>
    <col min="8726" max="8733" width="0" style="4" hidden="1" customWidth="1"/>
    <col min="8734" max="8734" width="3.7109375" style="4" customWidth="1"/>
    <col min="8735" max="8735" width="3.85546875" style="4" customWidth="1"/>
    <col min="8736" max="8736" width="3.7109375" style="4" customWidth="1"/>
    <col min="8737" max="8737" width="12.7109375" style="4" customWidth="1"/>
    <col min="8738" max="8738" width="52.7109375" style="4" customWidth="1"/>
    <col min="8739" max="8742" width="0" style="4" hidden="1" customWidth="1"/>
    <col min="8743" max="8743" width="12.28515625" style="4" customWidth="1"/>
    <col min="8744" max="8744" width="6.42578125" style="4" customWidth="1"/>
    <col min="8745" max="8745" width="12.28515625" style="4" customWidth="1"/>
    <col min="8746" max="8746" width="0" style="4" hidden="1" customWidth="1"/>
    <col min="8747" max="8747" width="3.7109375" style="4" customWidth="1"/>
    <col min="8748" max="8748" width="11.140625" style="4" bestFit="1" customWidth="1"/>
    <col min="8749" max="8750" width="10.5703125" style="4"/>
    <col min="8751" max="8751" width="11.140625" style="4" customWidth="1"/>
    <col min="8752" max="8981" width="10.5703125" style="4"/>
    <col min="8982" max="8989" width="0" style="4" hidden="1" customWidth="1"/>
    <col min="8990" max="8990" width="3.7109375" style="4" customWidth="1"/>
    <col min="8991" max="8991" width="3.85546875" style="4" customWidth="1"/>
    <col min="8992" max="8992" width="3.7109375" style="4" customWidth="1"/>
    <col min="8993" max="8993" width="12.7109375" style="4" customWidth="1"/>
    <col min="8994" max="8994" width="52.7109375" style="4" customWidth="1"/>
    <col min="8995" max="8998" width="0" style="4" hidden="1" customWidth="1"/>
    <col min="8999" max="8999" width="12.28515625" style="4" customWidth="1"/>
    <col min="9000" max="9000" width="6.42578125" style="4" customWidth="1"/>
    <col min="9001" max="9001" width="12.28515625" style="4" customWidth="1"/>
    <col min="9002" max="9002" width="0" style="4" hidden="1" customWidth="1"/>
    <col min="9003" max="9003" width="3.7109375" style="4" customWidth="1"/>
    <col min="9004" max="9004" width="11.140625" style="4" bestFit="1" customWidth="1"/>
    <col min="9005" max="9006" width="10.5703125" style="4"/>
    <col min="9007" max="9007" width="11.140625" style="4" customWidth="1"/>
    <col min="9008" max="9237" width="10.5703125" style="4"/>
    <col min="9238" max="9245" width="0" style="4" hidden="1" customWidth="1"/>
    <col min="9246" max="9246" width="3.7109375" style="4" customWidth="1"/>
    <col min="9247" max="9247" width="3.85546875" style="4" customWidth="1"/>
    <col min="9248" max="9248" width="3.7109375" style="4" customWidth="1"/>
    <col min="9249" max="9249" width="12.7109375" style="4" customWidth="1"/>
    <col min="9250" max="9250" width="52.7109375" style="4" customWidth="1"/>
    <col min="9251" max="9254" width="0" style="4" hidden="1" customWidth="1"/>
    <col min="9255" max="9255" width="12.28515625" style="4" customWidth="1"/>
    <col min="9256" max="9256" width="6.42578125" style="4" customWidth="1"/>
    <col min="9257" max="9257" width="12.28515625" style="4" customWidth="1"/>
    <col min="9258" max="9258" width="0" style="4" hidden="1" customWidth="1"/>
    <col min="9259" max="9259" width="3.7109375" style="4" customWidth="1"/>
    <col min="9260" max="9260" width="11.140625" style="4" bestFit="1" customWidth="1"/>
    <col min="9261" max="9262" width="10.5703125" style="4"/>
    <col min="9263" max="9263" width="11.140625" style="4" customWidth="1"/>
    <col min="9264" max="9493" width="10.5703125" style="4"/>
    <col min="9494" max="9501" width="0" style="4" hidden="1" customWidth="1"/>
    <col min="9502" max="9502" width="3.7109375" style="4" customWidth="1"/>
    <col min="9503" max="9503" width="3.85546875" style="4" customWidth="1"/>
    <col min="9504" max="9504" width="3.7109375" style="4" customWidth="1"/>
    <col min="9505" max="9505" width="12.7109375" style="4" customWidth="1"/>
    <col min="9506" max="9506" width="52.7109375" style="4" customWidth="1"/>
    <col min="9507" max="9510" width="0" style="4" hidden="1" customWidth="1"/>
    <col min="9511" max="9511" width="12.28515625" style="4" customWidth="1"/>
    <col min="9512" max="9512" width="6.42578125" style="4" customWidth="1"/>
    <col min="9513" max="9513" width="12.28515625" style="4" customWidth="1"/>
    <col min="9514" max="9514" width="0" style="4" hidden="1" customWidth="1"/>
    <col min="9515" max="9515" width="3.7109375" style="4" customWidth="1"/>
    <col min="9516" max="9516" width="11.140625" style="4" bestFit="1" customWidth="1"/>
    <col min="9517" max="9518" width="10.5703125" style="4"/>
    <col min="9519" max="9519" width="11.140625" style="4" customWidth="1"/>
    <col min="9520" max="9749" width="10.5703125" style="4"/>
    <col min="9750" max="9757" width="0" style="4" hidden="1" customWidth="1"/>
    <col min="9758" max="9758" width="3.7109375" style="4" customWidth="1"/>
    <col min="9759" max="9759" width="3.85546875" style="4" customWidth="1"/>
    <col min="9760" max="9760" width="3.7109375" style="4" customWidth="1"/>
    <col min="9761" max="9761" width="12.7109375" style="4" customWidth="1"/>
    <col min="9762" max="9762" width="52.7109375" style="4" customWidth="1"/>
    <col min="9763" max="9766" width="0" style="4" hidden="1" customWidth="1"/>
    <col min="9767" max="9767" width="12.28515625" style="4" customWidth="1"/>
    <col min="9768" max="9768" width="6.42578125" style="4" customWidth="1"/>
    <col min="9769" max="9769" width="12.28515625" style="4" customWidth="1"/>
    <col min="9770" max="9770" width="0" style="4" hidden="1" customWidth="1"/>
    <col min="9771" max="9771" width="3.7109375" style="4" customWidth="1"/>
    <col min="9772" max="9772" width="11.140625" style="4" bestFit="1" customWidth="1"/>
    <col min="9773" max="9774" width="10.5703125" style="4"/>
    <col min="9775" max="9775" width="11.140625" style="4" customWidth="1"/>
    <col min="9776" max="10005" width="10.5703125" style="4"/>
    <col min="10006" max="10013" width="0" style="4" hidden="1" customWidth="1"/>
    <col min="10014" max="10014" width="3.7109375" style="4" customWidth="1"/>
    <col min="10015" max="10015" width="3.85546875" style="4" customWidth="1"/>
    <col min="10016" max="10016" width="3.7109375" style="4" customWidth="1"/>
    <col min="10017" max="10017" width="12.7109375" style="4" customWidth="1"/>
    <col min="10018" max="10018" width="52.7109375" style="4" customWidth="1"/>
    <col min="10019" max="10022" width="0" style="4" hidden="1" customWidth="1"/>
    <col min="10023" max="10023" width="12.28515625" style="4" customWidth="1"/>
    <col min="10024" max="10024" width="6.42578125" style="4" customWidth="1"/>
    <col min="10025" max="10025" width="12.28515625" style="4" customWidth="1"/>
    <col min="10026" max="10026" width="0" style="4" hidden="1" customWidth="1"/>
    <col min="10027" max="10027" width="3.7109375" style="4" customWidth="1"/>
    <col min="10028" max="10028" width="11.140625" style="4" bestFit="1" customWidth="1"/>
    <col min="10029" max="10030" width="10.5703125" style="4"/>
    <col min="10031" max="10031" width="11.140625" style="4" customWidth="1"/>
    <col min="10032" max="10261" width="10.5703125" style="4"/>
    <col min="10262" max="10269" width="0" style="4" hidden="1" customWidth="1"/>
    <col min="10270" max="10270" width="3.7109375" style="4" customWidth="1"/>
    <col min="10271" max="10271" width="3.85546875" style="4" customWidth="1"/>
    <col min="10272" max="10272" width="3.7109375" style="4" customWidth="1"/>
    <col min="10273" max="10273" width="12.7109375" style="4" customWidth="1"/>
    <col min="10274" max="10274" width="52.7109375" style="4" customWidth="1"/>
    <col min="10275" max="10278" width="0" style="4" hidden="1" customWidth="1"/>
    <col min="10279" max="10279" width="12.28515625" style="4" customWidth="1"/>
    <col min="10280" max="10280" width="6.42578125" style="4" customWidth="1"/>
    <col min="10281" max="10281" width="12.28515625" style="4" customWidth="1"/>
    <col min="10282" max="10282" width="0" style="4" hidden="1" customWidth="1"/>
    <col min="10283" max="10283" width="3.7109375" style="4" customWidth="1"/>
    <col min="10284" max="10284" width="11.140625" style="4" bestFit="1" customWidth="1"/>
    <col min="10285" max="10286" width="10.5703125" style="4"/>
    <col min="10287" max="10287" width="11.140625" style="4" customWidth="1"/>
    <col min="10288" max="10517" width="10.5703125" style="4"/>
    <col min="10518" max="10525" width="0" style="4" hidden="1" customWidth="1"/>
    <col min="10526" max="10526" width="3.7109375" style="4" customWidth="1"/>
    <col min="10527" max="10527" width="3.85546875" style="4" customWidth="1"/>
    <col min="10528" max="10528" width="3.7109375" style="4" customWidth="1"/>
    <col min="10529" max="10529" width="12.7109375" style="4" customWidth="1"/>
    <col min="10530" max="10530" width="52.7109375" style="4" customWidth="1"/>
    <col min="10531" max="10534" width="0" style="4" hidden="1" customWidth="1"/>
    <col min="10535" max="10535" width="12.28515625" style="4" customWidth="1"/>
    <col min="10536" max="10536" width="6.42578125" style="4" customWidth="1"/>
    <col min="10537" max="10537" width="12.28515625" style="4" customWidth="1"/>
    <col min="10538" max="10538" width="0" style="4" hidden="1" customWidth="1"/>
    <col min="10539" max="10539" width="3.7109375" style="4" customWidth="1"/>
    <col min="10540" max="10540" width="11.140625" style="4" bestFit="1" customWidth="1"/>
    <col min="10541" max="10542" width="10.5703125" style="4"/>
    <col min="10543" max="10543" width="11.140625" style="4" customWidth="1"/>
    <col min="10544" max="10773" width="10.5703125" style="4"/>
    <col min="10774" max="10781" width="0" style="4" hidden="1" customWidth="1"/>
    <col min="10782" max="10782" width="3.7109375" style="4" customWidth="1"/>
    <col min="10783" max="10783" width="3.85546875" style="4" customWidth="1"/>
    <col min="10784" max="10784" width="3.7109375" style="4" customWidth="1"/>
    <col min="10785" max="10785" width="12.7109375" style="4" customWidth="1"/>
    <col min="10786" max="10786" width="52.7109375" style="4" customWidth="1"/>
    <col min="10787" max="10790" width="0" style="4" hidden="1" customWidth="1"/>
    <col min="10791" max="10791" width="12.28515625" style="4" customWidth="1"/>
    <col min="10792" max="10792" width="6.42578125" style="4" customWidth="1"/>
    <col min="10793" max="10793" width="12.28515625" style="4" customWidth="1"/>
    <col min="10794" max="10794" width="0" style="4" hidden="1" customWidth="1"/>
    <col min="10795" max="10795" width="3.7109375" style="4" customWidth="1"/>
    <col min="10796" max="10796" width="11.140625" style="4" bestFit="1" customWidth="1"/>
    <col min="10797" max="10798" width="10.5703125" style="4"/>
    <col min="10799" max="10799" width="11.140625" style="4" customWidth="1"/>
    <col min="10800" max="11029" width="10.5703125" style="4"/>
    <col min="11030" max="11037" width="0" style="4" hidden="1" customWidth="1"/>
    <col min="11038" max="11038" width="3.7109375" style="4" customWidth="1"/>
    <col min="11039" max="11039" width="3.85546875" style="4" customWidth="1"/>
    <col min="11040" max="11040" width="3.7109375" style="4" customWidth="1"/>
    <col min="11041" max="11041" width="12.7109375" style="4" customWidth="1"/>
    <col min="11042" max="11042" width="52.7109375" style="4" customWidth="1"/>
    <col min="11043" max="11046" width="0" style="4" hidden="1" customWidth="1"/>
    <col min="11047" max="11047" width="12.28515625" style="4" customWidth="1"/>
    <col min="11048" max="11048" width="6.42578125" style="4" customWidth="1"/>
    <col min="11049" max="11049" width="12.28515625" style="4" customWidth="1"/>
    <col min="11050" max="11050" width="0" style="4" hidden="1" customWidth="1"/>
    <col min="11051" max="11051" width="3.7109375" style="4" customWidth="1"/>
    <col min="11052" max="11052" width="11.140625" style="4" bestFit="1" customWidth="1"/>
    <col min="11053" max="11054" width="10.5703125" style="4"/>
    <col min="11055" max="11055" width="11.140625" style="4" customWidth="1"/>
    <col min="11056" max="11285" width="10.5703125" style="4"/>
    <col min="11286" max="11293" width="0" style="4" hidden="1" customWidth="1"/>
    <col min="11294" max="11294" width="3.7109375" style="4" customWidth="1"/>
    <col min="11295" max="11295" width="3.85546875" style="4" customWidth="1"/>
    <col min="11296" max="11296" width="3.7109375" style="4" customWidth="1"/>
    <col min="11297" max="11297" width="12.7109375" style="4" customWidth="1"/>
    <col min="11298" max="11298" width="52.7109375" style="4" customWidth="1"/>
    <col min="11299" max="11302" width="0" style="4" hidden="1" customWidth="1"/>
    <col min="11303" max="11303" width="12.28515625" style="4" customWidth="1"/>
    <col min="11304" max="11304" width="6.42578125" style="4" customWidth="1"/>
    <col min="11305" max="11305" width="12.28515625" style="4" customWidth="1"/>
    <col min="11306" max="11306" width="0" style="4" hidden="1" customWidth="1"/>
    <col min="11307" max="11307" width="3.7109375" style="4" customWidth="1"/>
    <col min="11308" max="11308" width="11.140625" style="4" bestFit="1" customWidth="1"/>
    <col min="11309" max="11310" width="10.5703125" style="4"/>
    <col min="11311" max="11311" width="11.140625" style="4" customWidth="1"/>
    <col min="11312" max="11541" width="10.5703125" style="4"/>
    <col min="11542" max="11549" width="0" style="4" hidden="1" customWidth="1"/>
    <col min="11550" max="11550" width="3.7109375" style="4" customWidth="1"/>
    <col min="11551" max="11551" width="3.85546875" style="4" customWidth="1"/>
    <col min="11552" max="11552" width="3.7109375" style="4" customWidth="1"/>
    <col min="11553" max="11553" width="12.7109375" style="4" customWidth="1"/>
    <col min="11554" max="11554" width="52.7109375" style="4" customWidth="1"/>
    <col min="11555" max="11558" width="0" style="4" hidden="1" customWidth="1"/>
    <col min="11559" max="11559" width="12.28515625" style="4" customWidth="1"/>
    <col min="11560" max="11560" width="6.42578125" style="4" customWidth="1"/>
    <col min="11561" max="11561" width="12.28515625" style="4" customWidth="1"/>
    <col min="11562" max="11562" width="0" style="4" hidden="1" customWidth="1"/>
    <col min="11563" max="11563" width="3.7109375" style="4" customWidth="1"/>
    <col min="11564" max="11564" width="11.140625" style="4" bestFit="1" customWidth="1"/>
    <col min="11565" max="11566" width="10.5703125" style="4"/>
    <col min="11567" max="11567" width="11.140625" style="4" customWidth="1"/>
    <col min="11568" max="11797" width="10.5703125" style="4"/>
    <col min="11798" max="11805" width="0" style="4" hidden="1" customWidth="1"/>
    <col min="11806" max="11806" width="3.7109375" style="4" customWidth="1"/>
    <col min="11807" max="11807" width="3.85546875" style="4" customWidth="1"/>
    <col min="11808" max="11808" width="3.7109375" style="4" customWidth="1"/>
    <col min="11809" max="11809" width="12.7109375" style="4" customWidth="1"/>
    <col min="11810" max="11810" width="52.7109375" style="4" customWidth="1"/>
    <col min="11811" max="11814" width="0" style="4" hidden="1" customWidth="1"/>
    <col min="11815" max="11815" width="12.28515625" style="4" customWidth="1"/>
    <col min="11816" max="11816" width="6.42578125" style="4" customWidth="1"/>
    <col min="11817" max="11817" width="12.28515625" style="4" customWidth="1"/>
    <col min="11818" max="11818" width="0" style="4" hidden="1" customWidth="1"/>
    <col min="11819" max="11819" width="3.7109375" style="4" customWidth="1"/>
    <col min="11820" max="11820" width="11.140625" style="4" bestFit="1" customWidth="1"/>
    <col min="11821" max="11822" width="10.5703125" style="4"/>
    <col min="11823" max="11823" width="11.140625" style="4" customWidth="1"/>
    <col min="11824" max="12053" width="10.5703125" style="4"/>
    <col min="12054" max="12061" width="0" style="4" hidden="1" customWidth="1"/>
    <col min="12062" max="12062" width="3.7109375" style="4" customWidth="1"/>
    <col min="12063" max="12063" width="3.85546875" style="4" customWidth="1"/>
    <col min="12064" max="12064" width="3.7109375" style="4" customWidth="1"/>
    <col min="12065" max="12065" width="12.7109375" style="4" customWidth="1"/>
    <col min="12066" max="12066" width="52.7109375" style="4" customWidth="1"/>
    <col min="12067" max="12070" width="0" style="4" hidden="1" customWidth="1"/>
    <col min="12071" max="12071" width="12.28515625" style="4" customWidth="1"/>
    <col min="12072" max="12072" width="6.42578125" style="4" customWidth="1"/>
    <col min="12073" max="12073" width="12.28515625" style="4" customWidth="1"/>
    <col min="12074" max="12074" width="0" style="4" hidden="1" customWidth="1"/>
    <col min="12075" max="12075" width="3.7109375" style="4" customWidth="1"/>
    <col min="12076" max="12076" width="11.140625" style="4" bestFit="1" customWidth="1"/>
    <col min="12077" max="12078" width="10.5703125" style="4"/>
    <col min="12079" max="12079" width="11.140625" style="4" customWidth="1"/>
    <col min="12080" max="12309" width="10.5703125" style="4"/>
    <col min="12310" max="12317" width="0" style="4" hidden="1" customWidth="1"/>
    <col min="12318" max="12318" width="3.7109375" style="4" customWidth="1"/>
    <col min="12319" max="12319" width="3.85546875" style="4" customWidth="1"/>
    <col min="12320" max="12320" width="3.7109375" style="4" customWidth="1"/>
    <col min="12321" max="12321" width="12.7109375" style="4" customWidth="1"/>
    <col min="12322" max="12322" width="52.7109375" style="4" customWidth="1"/>
    <col min="12323" max="12326" width="0" style="4" hidden="1" customWidth="1"/>
    <col min="12327" max="12327" width="12.28515625" style="4" customWidth="1"/>
    <col min="12328" max="12328" width="6.42578125" style="4" customWidth="1"/>
    <col min="12329" max="12329" width="12.28515625" style="4" customWidth="1"/>
    <col min="12330" max="12330" width="0" style="4" hidden="1" customWidth="1"/>
    <col min="12331" max="12331" width="3.7109375" style="4" customWidth="1"/>
    <col min="12332" max="12332" width="11.140625" style="4" bestFit="1" customWidth="1"/>
    <col min="12333" max="12334" width="10.5703125" style="4"/>
    <col min="12335" max="12335" width="11.140625" style="4" customWidth="1"/>
    <col min="12336" max="12565" width="10.5703125" style="4"/>
    <col min="12566" max="12573" width="0" style="4" hidden="1" customWidth="1"/>
    <col min="12574" max="12574" width="3.7109375" style="4" customWidth="1"/>
    <col min="12575" max="12575" width="3.85546875" style="4" customWidth="1"/>
    <col min="12576" max="12576" width="3.7109375" style="4" customWidth="1"/>
    <col min="12577" max="12577" width="12.7109375" style="4" customWidth="1"/>
    <col min="12578" max="12578" width="52.7109375" style="4" customWidth="1"/>
    <col min="12579" max="12582" width="0" style="4" hidden="1" customWidth="1"/>
    <col min="12583" max="12583" width="12.28515625" style="4" customWidth="1"/>
    <col min="12584" max="12584" width="6.42578125" style="4" customWidth="1"/>
    <col min="12585" max="12585" width="12.28515625" style="4" customWidth="1"/>
    <col min="12586" max="12586" width="0" style="4" hidden="1" customWidth="1"/>
    <col min="12587" max="12587" width="3.7109375" style="4" customWidth="1"/>
    <col min="12588" max="12588" width="11.140625" style="4" bestFit="1" customWidth="1"/>
    <col min="12589" max="12590" width="10.5703125" style="4"/>
    <col min="12591" max="12591" width="11.140625" style="4" customWidth="1"/>
    <col min="12592" max="12821" width="10.5703125" style="4"/>
    <col min="12822" max="12829" width="0" style="4" hidden="1" customWidth="1"/>
    <col min="12830" max="12830" width="3.7109375" style="4" customWidth="1"/>
    <col min="12831" max="12831" width="3.85546875" style="4" customWidth="1"/>
    <col min="12832" max="12832" width="3.7109375" style="4" customWidth="1"/>
    <col min="12833" max="12833" width="12.7109375" style="4" customWidth="1"/>
    <col min="12834" max="12834" width="52.7109375" style="4" customWidth="1"/>
    <col min="12835" max="12838" width="0" style="4" hidden="1" customWidth="1"/>
    <col min="12839" max="12839" width="12.28515625" style="4" customWidth="1"/>
    <col min="12840" max="12840" width="6.42578125" style="4" customWidth="1"/>
    <col min="12841" max="12841" width="12.28515625" style="4" customWidth="1"/>
    <col min="12842" max="12842" width="0" style="4" hidden="1" customWidth="1"/>
    <col min="12843" max="12843" width="3.7109375" style="4" customWidth="1"/>
    <col min="12844" max="12844" width="11.140625" style="4" bestFit="1" customWidth="1"/>
    <col min="12845" max="12846" width="10.5703125" style="4"/>
    <col min="12847" max="12847" width="11.140625" style="4" customWidth="1"/>
    <col min="12848" max="13077" width="10.5703125" style="4"/>
    <col min="13078" max="13085" width="0" style="4" hidden="1" customWidth="1"/>
    <col min="13086" max="13086" width="3.7109375" style="4" customWidth="1"/>
    <col min="13087" max="13087" width="3.85546875" style="4" customWidth="1"/>
    <col min="13088" max="13088" width="3.7109375" style="4" customWidth="1"/>
    <col min="13089" max="13089" width="12.7109375" style="4" customWidth="1"/>
    <col min="13090" max="13090" width="52.7109375" style="4" customWidth="1"/>
    <col min="13091" max="13094" width="0" style="4" hidden="1" customWidth="1"/>
    <col min="13095" max="13095" width="12.28515625" style="4" customWidth="1"/>
    <col min="13096" max="13096" width="6.42578125" style="4" customWidth="1"/>
    <col min="13097" max="13097" width="12.28515625" style="4" customWidth="1"/>
    <col min="13098" max="13098" width="0" style="4" hidden="1" customWidth="1"/>
    <col min="13099" max="13099" width="3.7109375" style="4" customWidth="1"/>
    <col min="13100" max="13100" width="11.140625" style="4" bestFit="1" customWidth="1"/>
    <col min="13101" max="13102" width="10.5703125" style="4"/>
    <col min="13103" max="13103" width="11.140625" style="4" customWidth="1"/>
    <col min="13104" max="13333" width="10.5703125" style="4"/>
    <col min="13334" max="13341" width="0" style="4" hidden="1" customWidth="1"/>
    <col min="13342" max="13342" width="3.7109375" style="4" customWidth="1"/>
    <col min="13343" max="13343" width="3.85546875" style="4" customWidth="1"/>
    <col min="13344" max="13344" width="3.7109375" style="4" customWidth="1"/>
    <col min="13345" max="13345" width="12.7109375" style="4" customWidth="1"/>
    <col min="13346" max="13346" width="52.7109375" style="4" customWidth="1"/>
    <col min="13347" max="13350" width="0" style="4" hidden="1" customWidth="1"/>
    <col min="13351" max="13351" width="12.28515625" style="4" customWidth="1"/>
    <col min="13352" max="13352" width="6.42578125" style="4" customWidth="1"/>
    <col min="13353" max="13353" width="12.28515625" style="4" customWidth="1"/>
    <col min="13354" max="13354" width="0" style="4" hidden="1" customWidth="1"/>
    <col min="13355" max="13355" width="3.7109375" style="4" customWidth="1"/>
    <col min="13356" max="13356" width="11.140625" style="4" bestFit="1" customWidth="1"/>
    <col min="13357" max="13358" width="10.5703125" style="4"/>
    <col min="13359" max="13359" width="11.140625" style="4" customWidth="1"/>
    <col min="13360" max="13589" width="10.5703125" style="4"/>
    <col min="13590" max="13597" width="0" style="4" hidden="1" customWidth="1"/>
    <col min="13598" max="13598" width="3.7109375" style="4" customWidth="1"/>
    <col min="13599" max="13599" width="3.85546875" style="4" customWidth="1"/>
    <col min="13600" max="13600" width="3.7109375" style="4" customWidth="1"/>
    <col min="13601" max="13601" width="12.7109375" style="4" customWidth="1"/>
    <col min="13602" max="13602" width="52.7109375" style="4" customWidth="1"/>
    <col min="13603" max="13606" width="0" style="4" hidden="1" customWidth="1"/>
    <col min="13607" max="13607" width="12.28515625" style="4" customWidth="1"/>
    <col min="13608" max="13608" width="6.42578125" style="4" customWidth="1"/>
    <col min="13609" max="13609" width="12.28515625" style="4" customWidth="1"/>
    <col min="13610" max="13610" width="0" style="4" hidden="1" customWidth="1"/>
    <col min="13611" max="13611" width="3.7109375" style="4" customWidth="1"/>
    <col min="13612" max="13612" width="11.140625" style="4" bestFit="1" customWidth="1"/>
    <col min="13613" max="13614" width="10.5703125" style="4"/>
    <col min="13615" max="13615" width="11.140625" style="4" customWidth="1"/>
    <col min="13616" max="13845" width="10.5703125" style="4"/>
    <col min="13846" max="13853" width="0" style="4" hidden="1" customWidth="1"/>
    <col min="13854" max="13854" width="3.7109375" style="4" customWidth="1"/>
    <col min="13855" max="13855" width="3.85546875" style="4" customWidth="1"/>
    <col min="13856" max="13856" width="3.7109375" style="4" customWidth="1"/>
    <col min="13857" max="13857" width="12.7109375" style="4" customWidth="1"/>
    <col min="13858" max="13858" width="52.7109375" style="4" customWidth="1"/>
    <col min="13859" max="13862" width="0" style="4" hidden="1" customWidth="1"/>
    <col min="13863" max="13863" width="12.28515625" style="4" customWidth="1"/>
    <col min="13864" max="13864" width="6.42578125" style="4" customWidth="1"/>
    <col min="13865" max="13865" width="12.28515625" style="4" customWidth="1"/>
    <col min="13866" max="13866" width="0" style="4" hidden="1" customWidth="1"/>
    <col min="13867" max="13867" width="3.7109375" style="4" customWidth="1"/>
    <col min="13868" max="13868" width="11.140625" style="4" bestFit="1" customWidth="1"/>
    <col min="13869" max="13870" width="10.5703125" style="4"/>
    <col min="13871" max="13871" width="11.140625" style="4" customWidth="1"/>
    <col min="13872" max="14101" width="10.5703125" style="4"/>
    <col min="14102" max="14109" width="0" style="4" hidden="1" customWidth="1"/>
    <col min="14110" max="14110" width="3.7109375" style="4" customWidth="1"/>
    <col min="14111" max="14111" width="3.85546875" style="4" customWidth="1"/>
    <col min="14112" max="14112" width="3.7109375" style="4" customWidth="1"/>
    <col min="14113" max="14113" width="12.7109375" style="4" customWidth="1"/>
    <col min="14114" max="14114" width="52.7109375" style="4" customWidth="1"/>
    <col min="14115" max="14118" width="0" style="4" hidden="1" customWidth="1"/>
    <col min="14119" max="14119" width="12.28515625" style="4" customWidth="1"/>
    <col min="14120" max="14120" width="6.42578125" style="4" customWidth="1"/>
    <col min="14121" max="14121" width="12.28515625" style="4" customWidth="1"/>
    <col min="14122" max="14122" width="0" style="4" hidden="1" customWidth="1"/>
    <col min="14123" max="14123" width="3.7109375" style="4" customWidth="1"/>
    <col min="14124" max="14124" width="11.140625" style="4" bestFit="1" customWidth="1"/>
    <col min="14125" max="14126" width="10.5703125" style="4"/>
    <col min="14127" max="14127" width="11.140625" style="4" customWidth="1"/>
    <col min="14128" max="14357" width="10.5703125" style="4"/>
    <col min="14358" max="14365" width="0" style="4" hidden="1" customWidth="1"/>
    <col min="14366" max="14366" width="3.7109375" style="4" customWidth="1"/>
    <col min="14367" max="14367" width="3.85546875" style="4" customWidth="1"/>
    <col min="14368" max="14368" width="3.7109375" style="4" customWidth="1"/>
    <col min="14369" max="14369" width="12.7109375" style="4" customWidth="1"/>
    <col min="14370" max="14370" width="52.7109375" style="4" customWidth="1"/>
    <col min="14371" max="14374" width="0" style="4" hidden="1" customWidth="1"/>
    <col min="14375" max="14375" width="12.28515625" style="4" customWidth="1"/>
    <col min="14376" max="14376" width="6.42578125" style="4" customWidth="1"/>
    <col min="14377" max="14377" width="12.28515625" style="4" customWidth="1"/>
    <col min="14378" max="14378" width="0" style="4" hidden="1" customWidth="1"/>
    <col min="14379" max="14379" width="3.7109375" style="4" customWidth="1"/>
    <col min="14380" max="14380" width="11.140625" style="4" bestFit="1" customWidth="1"/>
    <col min="14381" max="14382" width="10.5703125" style="4"/>
    <col min="14383" max="14383" width="11.140625" style="4" customWidth="1"/>
    <col min="14384" max="14613" width="10.5703125" style="4"/>
    <col min="14614" max="14621" width="0" style="4" hidden="1" customWidth="1"/>
    <col min="14622" max="14622" width="3.7109375" style="4" customWidth="1"/>
    <col min="14623" max="14623" width="3.85546875" style="4" customWidth="1"/>
    <col min="14624" max="14624" width="3.7109375" style="4" customWidth="1"/>
    <col min="14625" max="14625" width="12.7109375" style="4" customWidth="1"/>
    <col min="14626" max="14626" width="52.7109375" style="4" customWidth="1"/>
    <col min="14627" max="14630" width="0" style="4" hidden="1" customWidth="1"/>
    <col min="14631" max="14631" width="12.28515625" style="4" customWidth="1"/>
    <col min="14632" max="14632" width="6.42578125" style="4" customWidth="1"/>
    <col min="14633" max="14633" width="12.28515625" style="4" customWidth="1"/>
    <col min="14634" max="14634" width="0" style="4" hidden="1" customWidth="1"/>
    <col min="14635" max="14635" width="3.7109375" style="4" customWidth="1"/>
    <col min="14636" max="14636" width="11.140625" style="4" bestFit="1" customWidth="1"/>
    <col min="14637" max="14638" width="10.5703125" style="4"/>
    <col min="14639" max="14639" width="11.140625" style="4" customWidth="1"/>
    <col min="14640" max="14869" width="10.5703125" style="4"/>
    <col min="14870" max="14877" width="0" style="4" hidden="1" customWidth="1"/>
    <col min="14878" max="14878" width="3.7109375" style="4" customWidth="1"/>
    <col min="14879" max="14879" width="3.85546875" style="4" customWidth="1"/>
    <col min="14880" max="14880" width="3.7109375" style="4" customWidth="1"/>
    <col min="14881" max="14881" width="12.7109375" style="4" customWidth="1"/>
    <col min="14882" max="14882" width="52.7109375" style="4" customWidth="1"/>
    <col min="14883" max="14886" width="0" style="4" hidden="1" customWidth="1"/>
    <col min="14887" max="14887" width="12.28515625" style="4" customWidth="1"/>
    <col min="14888" max="14888" width="6.42578125" style="4" customWidth="1"/>
    <col min="14889" max="14889" width="12.28515625" style="4" customWidth="1"/>
    <col min="14890" max="14890" width="0" style="4" hidden="1" customWidth="1"/>
    <col min="14891" max="14891" width="3.7109375" style="4" customWidth="1"/>
    <col min="14892" max="14892" width="11.140625" style="4" bestFit="1" customWidth="1"/>
    <col min="14893" max="14894" width="10.5703125" style="4"/>
    <col min="14895" max="14895" width="11.140625" style="4" customWidth="1"/>
    <col min="14896" max="15125" width="10.5703125" style="4"/>
    <col min="15126" max="15133" width="0" style="4" hidden="1" customWidth="1"/>
    <col min="15134" max="15134" width="3.7109375" style="4" customWidth="1"/>
    <col min="15135" max="15135" width="3.85546875" style="4" customWidth="1"/>
    <col min="15136" max="15136" width="3.7109375" style="4" customWidth="1"/>
    <col min="15137" max="15137" width="12.7109375" style="4" customWidth="1"/>
    <col min="15138" max="15138" width="52.7109375" style="4" customWidth="1"/>
    <col min="15139" max="15142" width="0" style="4" hidden="1" customWidth="1"/>
    <col min="15143" max="15143" width="12.28515625" style="4" customWidth="1"/>
    <col min="15144" max="15144" width="6.42578125" style="4" customWidth="1"/>
    <col min="15145" max="15145" width="12.28515625" style="4" customWidth="1"/>
    <col min="15146" max="15146" width="0" style="4" hidden="1" customWidth="1"/>
    <col min="15147" max="15147" width="3.7109375" style="4" customWidth="1"/>
    <col min="15148" max="15148" width="11.140625" style="4" bestFit="1" customWidth="1"/>
    <col min="15149" max="15150" width="10.5703125" style="4"/>
    <col min="15151" max="15151" width="11.140625" style="4" customWidth="1"/>
    <col min="15152" max="15381" width="10.5703125" style="4"/>
    <col min="15382" max="15389" width="0" style="4" hidden="1" customWidth="1"/>
    <col min="15390" max="15390" width="3.7109375" style="4" customWidth="1"/>
    <col min="15391" max="15391" width="3.85546875" style="4" customWidth="1"/>
    <col min="15392" max="15392" width="3.7109375" style="4" customWidth="1"/>
    <col min="15393" max="15393" width="12.7109375" style="4" customWidth="1"/>
    <col min="15394" max="15394" width="52.7109375" style="4" customWidth="1"/>
    <col min="15395" max="15398" width="0" style="4" hidden="1" customWidth="1"/>
    <col min="15399" max="15399" width="12.28515625" style="4" customWidth="1"/>
    <col min="15400" max="15400" width="6.42578125" style="4" customWidth="1"/>
    <col min="15401" max="15401" width="12.28515625" style="4" customWidth="1"/>
    <col min="15402" max="15402" width="0" style="4" hidden="1" customWidth="1"/>
    <col min="15403" max="15403" width="3.7109375" style="4" customWidth="1"/>
    <col min="15404" max="15404" width="11.140625" style="4" bestFit="1" customWidth="1"/>
    <col min="15405" max="15406" width="10.5703125" style="4"/>
    <col min="15407" max="15407" width="11.140625" style="4" customWidth="1"/>
    <col min="15408" max="15637" width="10.5703125" style="4"/>
    <col min="15638" max="15645" width="0" style="4" hidden="1" customWidth="1"/>
    <col min="15646" max="15646" width="3.7109375" style="4" customWidth="1"/>
    <col min="15647" max="15647" width="3.85546875" style="4" customWidth="1"/>
    <col min="15648" max="15648" width="3.7109375" style="4" customWidth="1"/>
    <col min="15649" max="15649" width="12.7109375" style="4" customWidth="1"/>
    <col min="15650" max="15650" width="52.7109375" style="4" customWidth="1"/>
    <col min="15651" max="15654" width="0" style="4" hidden="1" customWidth="1"/>
    <col min="15655" max="15655" width="12.28515625" style="4" customWidth="1"/>
    <col min="15656" max="15656" width="6.42578125" style="4" customWidth="1"/>
    <col min="15657" max="15657" width="12.28515625" style="4" customWidth="1"/>
    <col min="15658" max="15658" width="0" style="4" hidden="1" customWidth="1"/>
    <col min="15659" max="15659" width="3.7109375" style="4" customWidth="1"/>
    <col min="15660" max="15660" width="11.140625" style="4" bestFit="1" customWidth="1"/>
    <col min="15661" max="15662" width="10.5703125" style="4"/>
    <col min="15663" max="15663" width="11.140625" style="4" customWidth="1"/>
    <col min="15664" max="15893" width="10.5703125" style="4"/>
    <col min="15894" max="15901" width="0" style="4" hidden="1" customWidth="1"/>
    <col min="15902" max="15902" width="3.7109375" style="4" customWidth="1"/>
    <col min="15903" max="15903" width="3.85546875" style="4" customWidth="1"/>
    <col min="15904" max="15904" width="3.7109375" style="4" customWidth="1"/>
    <col min="15905" max="15905" width="12.7109375" style="4" customWidth="1"/>
    <col min="15906" max="15906" width="52.7109375" style="4" customWidth="1"/>
    <col min="15907" max="15910" width="0" style="4" hidden="1" customWidth="1"/>
    <col min="15911" max="15911" width="12.28515625" style="4" customWidth="1"/>
    <col min="15912" max="15912" width="6.42578125" style="4" customWidth="1"/>
    <col min="15913" max="15913" width="12.28515625" style="4" customWidth="1"/>
    <col min="15914" max="15914" width="0" style="4" hidden="1" customWidth="1"/>
    <col min="15915" max="15915" width="3.7109375" style="4" customWidth="1"/>
    <col min="15916" max="15916" width="11.140625" style="4" bestFit="1" customWidth="1"/>
    <col min="15917" max="15918" width="10.5703125" style="4"/>
    <col min="15919" max="15919" width="11.140625" style="4" customWidth="1"/>
    <col min="15920" max="16149" width="10.5703125" style="4"/>
    <col min="16150" max="16157" width="0" style="4" hidden="1" customWidth="1"/>
    <col min="16158" max="16158" width="3.7109375" style="4" customWidth="1"/>
    <col min="16159" max="16159" width="3.85546875" style="4" customWidth="1"/>
    <col min="16160" max="16160" width="3.7109375" style="4" customWidth="1"/>
    <col min="16161" max="16161" width="12.7109375" style="4" customWidth="1"/>
    <col min="16162" max="16162" width="52.7109375" style="4" customWidth="1"/>
    <col min="16163" max="16166" width="0" style="4" hidden="1" customWidth="1"/>
    <col min="16167" max="16167" width="12.28515625" style="4" customWidth="1"/>
    <col min="16168" max="16168" width="6.42578125" style="4" customWidth="1"/>
    <col min="16169" max="16169" width="12.28515625" style="4" customWidth="1"/>
    <col min="16170" max="16170" width="0" style="4" hidden="1" customWidth="1"/>
    <col min="16171" max="16171" width="3.7109375" style="4" customWidth="1"/>
    <col min="16172" max="16172" width="11.140625" style="4" bestFit="1" customWidth="1"/>
    <col min="16173" max="16174" width="10.5703125" style="4"/>
    <col min="16175" max="16175" width="11.140625" style="4" customWidth="1"/>
    <col min="16176" max="16384" width="10.5703125" style="4"/>
  </cols>
  <sheetData>
    <row r="1" spans="1:55">
      <c r="Q1" s="80"/>
      <c r="R1" s="80"/>
      <c r="X1" s="80"/>
      <c r="Y1" s="80"/>
      <c r="AE1" s="80"/>
      <c r="AF1" s="80"/>
      <c r="AL1" s="80"/>
      <c r="AM1" s="80"/>
    </row>
    <row r="2" spans="1:55">
      <c r="U2" s="80"/>
      <c r="AB2" s="80"/>
      <c r="AI2" s="80"/>
      <c r="AP2" s="80"/>
    </row>
    <row r="4" spans="1:55">
      <c r="J4" s="8"/>
      <c r="K4" s="8"/>
      <c r="L4" s="9"/>
      <c r="M4" s="9"/>
      <c r="N4" s="9"/>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row>
    <row r="5" spans="1:55">
      <c r="J5" s="8"/>
      <c r="K5" s="8"/>
      <c r="L5" s="11" t="s">
        <v>53</v>
      </c>
      <c r="M5" s="11"/>
      <c r="N5" s="11"/>
      <c r="O5" s="11"/>
      <c r="P5" s="11"/>
      <c r="Q5" s="11"/>
      <c r="R5" s="11"/>
      <c r="S5" s="11"/>
      <c r="T5" s="11"/>
      <c r="U5" s="82"/>
      <c r="V5" s="82"/>
      <c r="W5" s="82"/>
      <c r="X5" s="82"/>
      <c r="Y5" s="82"/>
      <c r="Z5" s="82"/>
      <c r="AA5" s="82"/>
      <c r="AB5" s="82"/>
      <c r="AC5" s="82"/>
      <c r="AD5" s="82"/>
      <c r="AE5" s="82"/>
      <c r="AF5" s="82"/>
      <c r="AG5" s="82"/>
      <c r="AH5" s="82"/>
      <c r="AI5" s="82"/>
      <c r="AJ5" s="82"/>
      <c r="AK5" s="82"/>
      <c r="AL5" s="82"/>
      <c r="AM5" s="82"/>
      <c r="AN5" s="82"/>
      <c r="AO5" s="82"/>
      <c r="AP5" s="82"/>
    </row>
    <row r="6" spans="1:55">
      <c r="J6" s="8"/>
      <c r="K6" s="8"/>
      <c r="L6" s="9"/>
      <c r="M6" s="9"/>
      <c r="N6" s="9"/>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81"/>
    </row>
    <row r="7" spans="1:55" s="84" customFormat="1" ht="15">
      <c r="A7" s="83"/>
      <c r="B7" s="83"/>
      <c r="C7" s="83"/>
      <c r="D7" s="83"/>
      <c r="E7" s="83"/>
      <c r="F7" s="83"/>
      <c r="G7" s="83"/>
      <c r="H7" s="83"/>
      <c r="L7" s="85"/>
      <c r="M7" s="86"/>
      <c r="O7" s="87"/>
      <c r="P7" s="87"/>
      <c r="Q7" s="87"/>
      <c r="R7" s="87"/>
      <c r="S7" s="87"/>
      <c r="T7" s="87"/>
      <c r="U7" s="88"/>
      <c r="V7" s="60"/>
      <c r="W7" s="60"/>
      <c r="X7" s="60"/>
      <c r="Y7" s="60"/>
      <c r="Z7" s="60"/>
      <c r="AA7" s="60"/>
      <c r="AB7" s="60"/>
      <c r="AC7" s="60"/>
      <c r="AD7" s="60"/>
      <c r="AE7" s="60"/>
      <c r="AF7" s="60"/>
      <c r="AG7" s="60"/>
      <c r="AH7" s="60"/>
      <c r="AI7" s="60"/>
      <c r="AJ7" s="60"/>
      <c r="AK7" s="60"/>
      <c r="AL7" s="60"/>
      <c r="AM7" s="60"/>
      <c r="AN7" s="60"/>
      <c r="AO7" s="60"/>
      <c r="AP7" s="60"/>
      <c r="AQ7" s="88"/>
      <c r="AS7" s="83"/>
      <c r="AT7" s="83"/>
      <c r="AU7" s="83"/>
      <c r="AV7" s="83"/>
      <c r="AW7" s="83"/>
    </row>
    <row r="8" spans="1:55" s="90" customFormat="1" ht="30">
      <c r="A8" s="89"/>
      <c r="B8" s="89"/>
      <c r="C8" s="89"/>
      <c r="D8" s="89"/>
      <c r="E8" s="89"/>
      <c r="F8" s="89"/>
      <c r="G8" s="89"/>
      <c r="H8" s="89"/>
      <c r="L8" s="91"/>
      <c r="M8" s="92" t="str">
        <f>"Дата подачи заявления об "&amp;IF(datePr_ch="","утверждении","изменении") &amp; " тарифов"</f>
        <v>Дата подачи заявления об изменении тарифов</v>
      </c>
      <c r="N8" s="93"/>
      <c r="O8" s="17" t="str">
        <f>IF(datePr_ch="",IF(datePr="","",datePr),datePr_ch)</f>
        <v>30.04.2021</v>
      </c>
      <c r="P8" s="17"/>
      <c r="Q8" s="17"/>
      <c r="R8" s="17"/>
      <c r="S8" s="17"/>
      <c r="T8" s="17"/>
      <c r="U8" s="19"/>
      <c r="V8" s="60"/>
      <c r="W8" s="60"/>
      <c r="X8" s="60"/>
      <c r="Y8" s="60"/>
      <c r="Z8" s="60"/>
      <c r="AA8" s="60"/>
      <c r="AB8" s="60"/>
      <c r="AC8" s="60"/>
      <c r="AD8" s="60"/>
      <c r="AE8" s="60"/>
      <c r="AF8" s="60"/>
      <c r="AG8" s="60"/>
      <c r="AH8" s="60"/>
      <c r="AI8" s="60"/>
      <c r="AJ8" s="60"/>
      <c r="AK8" s="60"/>
      <c r="AL8" s="60"/>
      <c r="AM8" s="60"/>
      <c r="AN8" s="60"/>
      <c r="AO8" s="60"/>
      <c r="AP8" s="60"/>
      <c r="AQ8" s="19"/>
      <c r="AR8" s="94"/>
      <c r="AS8" s="89"/>
      <c r="AT8" s="89"/>
      <c r="AU8" s="89"/>
      <c r="AV8" s="89"/>
      <c r="AW8" s="89"/>
      <c r="AX8" s="89"/>
      <c r="AY8" s="89"/>
      <c r="AZ8" s="89"/>
      <c r="BA8" s="89"/>
      <c r="BB8" s="89"/>
      <c r="BC8" s="89"/>
    </row>
    <row r="9" spans="1:55" s="90" customFormat="1" ht="30">
      <c r="A9" s="89"/>
      <c r="B9" s="89"/>
      <c r="C9" s="89"/>
      <c r="D9" s="89"/>
      <c r="E9" s="89"/>
      <c r="F9" s="89"/>
      <c r="G9" s="89"/>
      <c r="H9" s="89"/>
      <c r="L9" s="95"/>
      <c r="M9" s="92" t="str">
        <f>"Номер подачи заявления об "&amp;IF(numberPr_ch="","утверждении","изменении") &amp; " тарифов"</f>
        <v>Номер подачи заявления об изменении тарифов</v>
      </c>
      <c r="N9" s="93"/>
      <c r="O9" s="17" t="str">
        <f>IF(numberPr_ch="",IF(numberPr="","",numberPr),numberPr_ch)</f>
        <v>4076</v>
      </c>
      <c r="P9" s="17"/>
      <c r="Q9" s="17"/>
      <c r="R9" s="17"/>
      <c r="S9" s="17"/>
      <c r="T9" s="17"/>
      <c r="U9" s="19"/>
      <c r="V9" s="60"/>
      <c r="W9" s="60"/>
      <c r="X9" s="60"/>
      <c r="Y9" s="60"/>
      <c r="Z9" s="60"/>
      <c r="AA9" s="60"/>
      <c r="AB9" s="60"/>
      <c r="AC9" s="60"/>
      <c r="AD9" s="60"/>
      <c r="AE9" s="60"/>
      <c r="AF9" s="60"/>
      <c r="AG9" s="60"/>
      <c r="AH9" s="60"/>
      <c r="AI9" s="60"/>
      <c r="AJ9" s="60"/>
      <c r="AK9" s="60"/>
      <c r="AL9" s="60"/>
      <c r="AM9" s="60"/>
      <c r="AN9" s="60"/>
      <c r="AO9" s="60"/>
      <c r="AP9" s="60"/>
      <c r="AQ9" s="19"/>
      <c r="AR9" s="94"/>
      <c r="AS9" s="89"/>
      <c r="AT9" s="89"/>
      <c r="AU9" s="89"/>
      <c r="AV9" s="89"/>
      <c r="AW9" s="89"/>
      <c r="AX9" s="89"/>
      <c r="AY9" s="89"/>
      <c r="AZ9" s="89"/>
      <c r="BA9" s="89"/>
      <c r="BB9" s="89"/>
      <c r="BC9" s="89"/>
    </row>
    <row r="10" spans="1:55" s="84" customFormat="1" ht="15">
      <c r="A10" s="83"/>
      <c r="B10" s="83"/>
      <c r="C10" s="83"/>
      <c r="D10" s="83"/>
      <c r="E10" s="83"/>
      <c r="F10" s="83"/>
      <c r="G10" s="83"/>
      <c r="H10" s="83"/>
      <c r="L10" s="85"/>
      <c r="M10" s="86"/>
      <c r="O10" s="87"/>
      <c r="P10" s="87"/>
      <c r="Q10" s="87"/>
      <c r="R10" s="87"/>
      <c r="S10" s="87"/>
      <c r="T10" s="87"/>
      <c r="U10" s="88"/>
      <c r="V10" s="60"/>
      <c r="W10" s="60"/>
      <c r="X10" s="60"/>
      <c r="Y10" s="60"/>
      <c r="Z10" s="60"/>
      <c r="AA10" s="60"/>
      <c r="AB10" s="60"/>
      <c r="AC10" s="60"/>
      <c r="AD10" s="60"/>
      <c r="AE10" s="60"/>
      <c r="AF10" s="60"/>
      <c r="AG10" s="60"/>
      <c r="AH10" s="60"/>
      <c r="AI10" s="60"/>
      <c r="AJ10" s="60"/>
      <c r="AK10" s="60"/>
      <c r="AL10" s="60"/>
      <c r="AM10" s="60"/>
      <c r="AN10" s="60"/>
      <c r="AO10" s="60"/>
      <c r="AP10" s="60"/>
      <c r="AQ10" s="88"/>
      <c r="AS10" s="83"/>
      <c r="AT10" s="83"/>
      <c r="AU10" s="83"/>
      <c r="AV10" s="83"/>
      <c r="AW10" s="83"/>
    </row>
    <row r="11" spans="1:55" s="90" customFormat="1" ht="15">
      <c r="A11" s="89"/>
      <c r="B11" s="89"/>
      <c r="C11" s="89"/>
      <c r="D11" s="89"/>
      <c r="E11" s="89"/>
      <c r="F11" s="89"/>
      <c r="G11" s="89"/>
      <c r="H11" s="89"/>
      <c r="L11" s="96"/>
      <c r="M11" s="96"/>
      <c r="N11" s="97"/>
      <c r="O11" s="19"/>
      <c r="P11" s="19"/>
      <c r="Q11" s="19"/>
      <c r="R11" s="19"/>
      <c r="S11" s="19"/>
      <c r="T11" s="19"/>
      <c r="U11" s="98" t="s">
        <v>54</v>
      </c>
      <c r="V11" s="19"/>
      <c r="W11" s="19"/>
      <c r="X11" s="19"/>
      <c r="Y11" s="19"/>
      <c r="Z11" s="19"/>
      <c r="AA11" s="19"/>
      <c r="AB11" s="98" t="s">
        <v>54</v>
      </c>
      <c r="AC11" s="19"/>
      <c r="AD11" s="19"/>
      <c r="AE11" s="19"/>
      <c r="AF11" s="19"/>
      <c r="AG11" s="19"/>
      <c r="AH11" s="19"/>
      <c r="AI11" s="98" t="s">
        <v>54</v>
      </c>
      <c r="AJ11" s="19"/>
      <c r="AK11" s="19"/>
      <c r="AL11" s="19"/>
      <c r="AM11" s="19"/>
      <c r="AN11" s="19"/>
      <c r="AO11" s="19"/>
      <c r="AP11" s="98" t="s">
        <v>54</v>
      </c>
      <c r="AS11" s="89"/>
      <c r="AT11" s="89"/>
      <c r="AU11" s="89"/>
      <c r="AV11" s="89"/>
      <c r="AW11" s="89"/>
      <c r="AX11" s="89"/>
      <c r="AY11" s="89"/>
      <c r="AZ11" s="89"/>
      <c r="BA11" s="89"/>
      <c r="BB11" s="89"/>
      <c r="BC11" s="89"/>
    </row>
    <row r="12" spans="1:55">
      <c r="J12" s="8"/>
      <c r="K12" s="8"/>
      <c r="L12" s="9"/>
      <c r="M12" s="9"/>
      <c r="N12" s="99"/>
      <c r="O12" s="100"/>
      <c r="P12" s="100"/>
      <c r="Q12" s="100"/>
      <c r="R12" s="100"/>
      <c r="S12" s="100"/>
      <c r="T12" s="100"/>
      <c r="U12" s="100"/>
      <c r="V12" s="100" t="s">
        <v>31</v>
      </c>
      <c r="W12" s="100"/>
      <c r="X12" s="100"/>
      <c r="Y12" s="100"/>
      <c r="Z12" s="100"/>
      <c r="AA12" s="100"/>
      <c r="AB12" s="100"/>
      <c r="AC12" s="100" t="s">
        <v>31</v>
      </c>
      <c r="AD12" s="100"/>
      <c r="AE12" s="100"/>
      <c r="AF12" s="100"/>
      <c r="AG12" s="100"/>
      <c r="AH12" s="100"/>
      <c r="AI12" s="100"/>
      <c r="AJ12" s="100" t="s">
        <v>31</v>
      </c>
      <c r="AK12" s="100"/>
      <c r="AL12" s="100"/>
      <c r="AM12" s="100"/>
      <c r="AN12" s="100"/>
      <c r="AO12" s="100"/>
      <c r="AP12" s="100"/>
    </row>
    <row r="13" spans="1:55">
      <c r="J13" s="8"/>
      <c r="K13" s="8"/>
      <c r="L13" s="101" t="s">
        <v>1</v>
      </c>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t="s">
        <v>2</v>
      </c>
    </row>
    <row r="14" spans="1:55" ht="15">
      <c r="J14" s="8"/>
      <c r="K14" s="8"/>
      <c r="L14" s="20" t="s">
        <v>3</v>
      </c>
      <c r="M14" s="20" t="s">
        <v>55</v>
      </c>
      <c r="N14" s="102"/>
      <c r="O14" s="103" t="s">
        <v>56</v>
      </c>
      <c r="P14" s="104"/>
      <c r="Q14" s="104"/>
      <c r="R14" s="104"/>
      <c r="S14" s="104"/>
      <c r="T14" s="105"/>
      <c r="U14" s="22" t="s">
        <v>57</v>
      </c>
      <c r="V14" s="103" t="s">
        <v>56</v>
      </c>
      <c r="W14" s="104"/>
      <c r="X14" s="104"/>
      <c r="Y14" s="104"/>
      <c r="Z14" s="104"/>
      <c r="AA14" s="105"/>
      <c r="AB14" s="22" t="s">
        <v>57</v>
      </c>
      <c r="AC14" s="103" t="s">
        <v>56</v>
      </c>
      <c r="AD14" s="104"/>
      <c r="AE14" s="104"/>
      <c r="AF14" s="104"/>
      <c r="AG14" s="104"/>
      <c r="AH14" s="105"/>
      <c r="AI14" s="22" t="s">
        <v>57</v>
      </c>
      <c r="AJ14" s="103" t="s">
        <v>56</v>
      </c>
      <c r="AK14" s="104"/>
      <c r="AL14" s="104"/>
      <c r="AM14" s="104"/>
      <c r="AN14" s="104"/>
      <c r="AO14" s="105"/>
      <c r="AP14" s="22" t="s">
        <v>57</v>
      </c>
      <c r="AQ14" s="106" t="s">
        <v>34</v>
      </c>
      <c r="AR14" s="101"/>
    </row>
    <row r="15" spans="1:55">
      <c r="J15" s="8"/>
      <c r="K15" s="8"/>
      <c r="L15" s="20"/>
      <c r="M15" s="20"/>
      <c r="N15" s="107"/>
      <c r="O15" s="108" t="s">
        <v>58</v>
      </c>
      <c r="P15" s="109" t="s">
        <v>59</v>
      </c>
      <c r="Q15" s="110"/>
      <c r="R15" s="111" t="s">
        <v>60</v>
      </c>
      <c r="S15" s="112"/>
      <c r="T15" s="113"/>
      <c r="U15" s="114"/>
      <c r="V15" s="108" t="s">
        <v>58</v>
      </c>
      <c r="W15" s="109" t="s">
        <v>59</v>
      </c>
      <c r="X15" s="110"/>
      <c r="Y15" s="111" t="s">
        <v>60</v>
      </c>
      <c r="Z15" s="112"/>
      <c r="AA15" s="113"/>
      <c r="AB15" s="114"/>
      <c r="AC15" s="108" t="s">
        <v>58</v>
      </c>
      <c r="AD15" s="109" t="s">
        <v>59</v>
      </c>
      <c r="AE15" s="110"/>
      <c r="AF15" s="111" t="s">
        <v>60</v>
      </c>
      <c r="AG15" s="112"/>
      <c r="AH15" s="113"/>
      <c r="AI15" s="114"/>
      <c r="AJ15" s="108" t="s">
        <v>58</v>
      </c>
      <c r="AK15" s="109" t="s">
        <v>59</v>
      </c>
      <c r="AL15" s="110"/>
      <c r="AM15" s="111" t="s">
        <v>60</v>
      </c>
      <c r="AN15" s="112"/>
      <c r="AO15" s="113"/>
      <c r="AP15" s="114"/>
      <c r="AQ15" s="115"/>
      <c r="AR15" s="101"/>
    </row>
    <row r="16" spans="1:55" ht="45">
      <c r="J16" s="8"/>
      <c r="K16" s="8"/>
      <c r="L16" s="20"/>
      <c r="M16" s="20"/>
      <c r="N16" s="116"/>
      <c r="O16" s="117"/>
      <c r="P16" s="118" t="s">
        <v>61</v>
      </c>
      <c r="Q16" s="118" t="s">
        <v>62</v>
      </c>
      <c r="R16" s="119" t="s">
        <v>63</v>
      </c>
      <c r="S16" s="120" t="s">
        <v>64</v>
      </c>
      <c r="T16" s="121"/>
      <c r="U16" s="27"/>
      <c r="V16" s="117"/>
      <c r="W16" s="118" t="s">
        <v>61</v>
      </c>
      <c r="X16" s="118" t="s">
        <v>62</v>
      </c>
      <c r="Y16" s="119" t="s">
        <v>63</v>
      </c>
      <c r="Z16" s="120" t="s">
        <v>64</v>
      </c>
      <c r="AA16" s="121"/>
      <c r="AB16" s="27"/>
      <c r="AC16" s="117"/>
      <c r="AD16" s="118" t="s">
        <v>61</v>
      </c>
      <c r="AE16" s="118" t="s">
        <v>62</v>
      </c>
      <c r="AF16" s="119" t="s">
        <v>63</v>
      </c>
      <c r="AG16" s="120" t="s">
        <v>64</v>
      </c>
      <c r="AH16" s="121"/>
      <c r="AI16" s="27"/>
      <c r="AJ16" s="117"/>
      <c r="AK16" s="118" t="s">
        <v>61</v>
      </c>
      <c r="AL16" s="118" t="s">
        <v>62</v>
      </c>
      <c r="AM16" s="119" t="s">
        <v>63</v>
      </c>
      <c r="AN16" s="120" t="s">
        <v>64</v>
      </c>
      <c r="AO16" s="121"/>
      <c r="AP16" s="27"/>
      <c r="AQ16" s="122"/>
      <c r="AR16" s="101"/>
    </row>
    <row r="17" spans="1:57">
      <c r="J17" s="8"/>
      <c r="K17" s="123">
        <v>1</v>
      </c>
      <c r="L17" s="124" t="s">
        <v>11</v>
      </c>
      <c r="M17" s="124" t="s">
        <v>12</v>
      </c>
      <c r="N17" s="125" t="str">
        <f ca="1">OFFSET(N17,0,-1)</f>
        <v>2</v>
      </c>
      <c r="O17" s="126">
        <f ca="1">OFFSET(O17,0,-1)+1</f>
        <v>3</v>
      </c>
      <c r="P17" s="126">
        <f ca="1">OFFSET(P17,0,-1)+1</f>
        <v>4</v>
      </c>
      <c r="Q17" s="126">
        <f ca="1">OFFSET(Q17,0,-1)+1</f>
        <v>5</v>
      </c>
      <c r="R17" s="126">
        <f ca="1">OFFSET(R17,0,-1)+1</f>
        <v>6</v>
      </c>
      <c r="S17" s="127">
        <f ca="1">OFFSET(S17,0,-1)+1</f>
        <v>7</v>
      </c>
      <c r="T17" s="127"/>
      <c r="U17" s="126">
        <f ca="1">OFFSET(U17,0,-2)+1</f>
        <v>8</v>
      </c>
      <c r="V17" s="126">
        <f ca="1">OFFSET(V17,0,-1)+1</f>
        <v>9</v>
      </c>
      <c r="W17" s="126">
        <f ca="1">OFFSET(W17,0,-1)+1</f>
        <v>10</v>
      </c>
      <c r="X17" s="126">
        <f ca="1">OFFSET(X17,0,-1)+1</f>
        <v>11</v>
      </c>
      <c r="Y17" s="126">
        <f ca="1">OFFSET(Y17,0,-1)+1</f>
        <v>12</v>
      </c>
      <c r="Z17" s="127">
        <f ca="1">OFFSET(Z17,0,-1)+1</f>
        <v>13</v>
      </c>
      <c r="AA17" s="127"/>
      <c r="AB17" s="126">
        <f ca="1">OFFSET(AB17,0,-2)+1</f>
        <v>14</v>
      </c>
      <c r="AC17" s="126">
        <f ca="1">OFFSET(AC17,0,-1)+1</f>
        <v>15</v>
      </c>
      <c r="AD17" s="126">
        <f ca="1">OFFSET(AD17,0,-1)+1</f>
        <v>16</v>
      </c>
      <c r="AE17" s="126">
        <f ca="1">OFFSET(AE17,0,-1)+1</f>
        <v>17</v>
      </c>
      <c r="AF17" s="126">
        <f ca="1">OFFSET(AF17,0,-1)+1</f>
        <v>18</v>
      </c>
      <c r="AG17" s="127">
        <f ca="1">OFFSET(AG17,0,-1)+1</f>
        <v>19</v>
      </c>
      <c r="AH17" s="127"/>
      <c r="AI17" s="126">
        <f ca="1">OFFSET(AI17,0,-2)+1</f>
        <v>20</v>
      </c>
      <c r="AJ17" s="126">
        <f ca="1">OFFSET(AJ17,0,-1)+1</f>
        <v>21</v>
      </c>
      <c r="AK17" s="126">
        <f ca="1">OFFSET(AK17,0,-1)+1</f>
        <v>22</v>
      </c>
      <c r="AL17" s="126">
        <f ca="1">OFFSET(AL17,0,-1)+1</f>
        <v>23</v>
      </c>
      <c r="AM17" s="126">
        <f ca="1">OFFSET(AM17,0,-1)+1</f>
        <v>24</v>
      </c>
      <c r="AN17" s="127">
        <f ca="1">OFFSET(AN17,0,-1)+1</f>
        <v>25</v>
      </c>
      <c r="AO17" s="127"/>
      <c r="AP17" s="126">
        <f ca="1">OFFSET(AP17,0,-2)+1</f>
        <v>26</v>
      </c>
      <c r="AQ17" s="125">
        <f ca="1">OFFSET(AQ17,0,-1)</f>
        <v>26</v>
      </c>
      <c r="AR17" s="126">
        <f ca="1">OFFSET(AR17,0,-1)+1</f>
        <v>27</v>
      </c>
    </row>
    <row r="18" spans="1:57" ht="22.5">
      <c r="A18" s="128">
        <v>1</v>
      </c>
      <c r="B18" s="129"/>
      <c r="C18" s="129"/>
      <c r="D18" s="129"/>
      <c r="E18" s="130"/>
      <c r="F18" s="131"/>
      <c r="G18" s="131"/>
      <c r="H18" s="131"/>
      <c r="I18" s="132"/>
      <c r="J18" s="133"/>
      <c r="K18" s="134"/>
      <c r="L18" s="135"/>
      <c r="M18" s="136" t="s">
        <v>5</v>
      </c>
      <c r="N18" s="137"/>
      <c r="O18" s="138" t="str">
        <f>IF('[1]Перечень тарифов'!J21="","","" &amp; '[1]Перечень тарифов'!J21 &amp; "")</f>
        <v/>
      </c>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67" t="s">
        <v>65</v>
      </c>
      <c r="AT18" s="5"/>
      <c r="AU18" s="5" t="str">
        <f t="shared" ref="AU18:AU36" si="0">IF(M18="","",M18 )</f>
        <v>Наименование тарифа</v>
      </c>
      <c r="AV18" s="5"/>
      <c r="AW18" s="5"/>
      <c r="AX18" s="5"/>
      <c r="BD18" s="78"/>
      <c r="BE18" s="78"/>
    </row>
    <row r="19" spans="1:57">
      <c r="A19" s="128"/>
      <c r="B19" s="128">
        <v>1</v>
      </c>
      <c r="C19" s="129"/>
      <c r="D19" s="129"/>
      <c r="E19" s="131"/>
      <c r="F19" s="131"/>
      <c r="G19" s="131"/>
      <c r="H19" s="131"/>
      <c r="I19" s="139"/>
      <c r="J19" s="140"/>
      <c r="K19" s="141"/>
      <c r="L19" s="135"/>
      <c r="M19" s="142"/>
      <c r="N19" s="137"/>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67"/>
      <c r="AT19" s="5"/>
      <c r="AU19" s="5" t="str">
        <f t="shared" si="0"/>
        <v/>
      </c>
      <c r="AV19" s="5"/>
      <c r="AW19" s="5"/>
      <c r="AX19" s="5"/>
      <c r="BD19" s="78"/>
      <c r="BE19" s="78"/>
    </row>
    <row r="20" spans="1:57">
      <c r="A20" s="128"/>
      <c r="B20" s="128"/>
      <c r="C20" s="128">
        <v>1</v>
      </c>
      <c r="D20" s="129"/>
      <c r="E20" s="131"/>
      <c r="F20" s="131"/>
      <c r="G20" s="131"/>
      <c r="H20" s="131"/>
      <c r="I20" s="143"/>
      <c r="J20" s="140"/>
      <c r="K20" s="141"/>
      <c r="L20" s="135"/>
      <c r="M20" s="144"/>
      <c r="N20" s="137"/>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67"/>
      <c r="AT20" s="5"/>
      <c r="AU20" s="5" t="str">
        <f t="shared" si="0"/>
        <v/>
      </c>
      <c r="AV20" s="5"/>
      <c r="AW20" s="5"/>
      <c r="AX20" s="5"/>
      <c r="BD20" s="78"/>
      <c r="BE20" s="78"/>
    </row>
    <row r="21" spans="1:57">
      <c r="A21" s="128"/>
      <c r="B21" s="128"/>
      <c r="C21" s="128"/>
      <c r="D21" s="128">
        <v>1</v>
      </c>
      <c r="E21" s="131"/>
      <c r="F21" s="131"/>
      <c r="G21" s="131"/>
      <c r="H21" s="131"/>
      <c r="I21" s="143"/>
      <c r="J21" s="140"/>
      <c r="K21" s="141"/>
      <c r="L21" s="135"/>
      <c r="M21" s="145"/>
      <c r="N21" s="137"/>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67"/>
      <c r="AT21" s="5"/>
      <c r="AU21" s="5" t="str">
        <f t="shared" si="0"/>
        <v/>
      </c>
      <c r="AV21" s="5"/>
      <c r="AW21" s="5"/>
      <c r="AX21" s="5"/>
      <c r="BD21" s="78"/>
      <c r="BE21" s="78"/>
    </row>
    <row r="22" spans="1:57" ht="78.75">
      <c r="A22" s="128"/>
      <c r="B22" s="128"/>
      <c r="C22" s="128"/>
      <c r="D22" s="128"/>
      <c r="E22" s="128">
        <v>1</v>
      </c>
      <c r="F22" s="131"/>
      <c r="G22" s="131"/>
      <c r="H22" s="129">
        <v>1</v>
      </c>
      <c r="I22" s="128">
        <v>1</v>
      </c>
      <c r="J22" s="131"/>
      <c r="K22" s="146"/>
      <c r="L22" s="135" t="s">
        <v>86</v>
      </c>
      <c r="M22" s="147" t="s">
        <v>66</v>
      </c>
      <c r="N22" s="137"/>
      <c r="O22" s="148" t="s">
        <v>67</v>
      </c>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67" t="s">
        <v>68</v>
      </c>
      <c r="AT22" s="5"/>
      <c r="AU22" s="5" t="str">
        <f t="shared" si="0"/>
        <v>Схема подключения теплопотребляющей установки к коллектору источника тепловой энергии</v>
      </c>
      <c r="AV22" s="5"/>
      <c r="AW22" s="5"/>
      <c r="AX22" s="5"/>
      <c r="BD22" s="78"/>
      <c r="BE22" s="78"/>
    </row>
    <row r="23" spans="1:57" ht="33.75">
      <c r="A23" s="128"/>
      <c r="B23" s="128"/>
      <c r="C23" s="128"/>
      <c r="D23" s="128"/>
      <c r="E23" s="128"/>
      <c r="F23" s="128">
        <v>1</v>
      </c>
      <c r="G23" s="129"/>
      <c r="H23" s="129"/>
      <c r="I23" s="128"/>
      <c r="J23" s="128">
        <v>1</v>
      </c>
      <c r="K23" s="149"/>
      <c r="L23" s="135" t="s">
        <v>87</v>
      </c>
      <c r="M23" s="150" t="s">
        <v>69</v>
      </c>
      <c r="N23" s="137"/>
      <c r="O23" s="151" t="s">
        <v>70</v>
      </c>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3"/>
      <c r="AR23" s="67" t="s">
        <v>71</v>
      </c>
      <c r="AT23" s="5"/>
      <c r="AU23" s="5" t="str">
        <f t="shared" si="0"/>
        <v>Группа потребителей</v>
      </c>
      <c r="AV23" s="5"/>
      <c r="AW23" s="5"/>
      <c r="AX23" s="5"/>
      <c r="BD23" s="78"/>
      <c r="BE23" s="78"/>
    </row>
    <row r="24" spans="1:57" ht="11.25">
      <c r="A24" s="128"/>
      <c r="B24" s="128"/>
      <c r="C24" s="128"/>
      <c r="D24" s="128"/>
      <c r="E24" s="128"/>
      <c r="F24" s="128"/>
      <c r="G24" s="129">
        <v>1</v>
      </c>
      <c r="H24" s="129"/>
      <c r="I24" s="128"/>
      <c r="J24" s="128"/>
      <c r="K24" s="149">
        <v>1</v>
      </c>
      <c r="L24" s="135" t="s">
        <v>88</v>
      </c>
      <c r="M24" s="154" t="s">
        <v>72</v>
      </c>
      <c r="N24" s="137"/>
      <c r="O24" s="155">
        <v>1596.04</v>
      </c>
      <c r="P24" s="156"/>
      <c r="Q24" s="157"/>
      <c r="R24" s="158" t="s">
        <v>27</v>
      </c>
      <c r="S24" s="159" t="s">
        <v>73</v>
      </c>
      <c r="T24" s="158" t="s">
        <v>74</v>
      </c>
      <c r="U24" s="159" t="s">
        <v>73</v>
      </c>
      <c r="V24" s="155">
        <v>2146.86</v>
      </c>
      <c r="W24" s="156"/>
      <c r="X24" s="157"/>
      <c r="Y24" s="158" t="s">
        <v>75</v>
      </c>
      <c r="Z24" s="159" t="s">
        <v>73</v>
      </c>
      <c r="AA24" s="158" t="s">
        <v>28</v>
      </c>
      <c r="AB24" s="159" t="s">
        <v>73</v>
      </c>
      <c r="AC24" s="155">
        <f>V24</f>
        <v>2146.86</v>
      </c>
      <c r="AD24" s="156"/>
      <c r="AE24" s="157"/>
      <c r="AF24" s="158" t="s">
        <v>32</v>
      </c>
      <c r="AG24" s="159" t="s">
        <v>73</v>
      </c>
      <c r="AH24" s="158" t="s">
        <v>76</v>
      </c>
      <c r="AI24" s="159" t="s">
        <v>73</v>
      </c>
      <c r="AJ24" s="155">
        <v>1006.11</v>
      </c>
      <c r="AK24" s="156"/>
      <c r="AL24" s="157"/>
      <c r="AM24" s="158" t="s">
        <v>77</v>
      </c>
      <c r="AN24" s="159" t="s">
        <v>73</v>
      </c>
      <c r="AO24" s="158" t="s">
        <v>33</v>
      </c>
      <c r="AP24" s="159" t="s">
        <v>78</v>
      </c>
      <c r="AQ24" s="156"/>
      <c r="AR24" s="57" t="s">
        <v>79</v>
      </c>
      <c r="AS24" s="78" t="e">
        <f ca="1">strCheckDate(O25:AQ25)</f>
        <v>#NAME?</v>
      </c>
      <c r="AT24" s="5"/>
      <c r="AU24" s="5" t="str">
        <f t="shared" si="0"/>
        <v>вода</v>
      </c>
      <c r="AV24" s="5"/>
      <c r="AW24" s="5"/>
      <c r="AX24" s="5"/>
      <c r="BD24" s="78"/>
      <c r="BE24" s="78"/>
    </row>
    <row r="25" spans="1:57" ht="11.25">
      <c r="A25" s="128"/>
      <c r="B25" s="128"/>
      <c r="C25" s="128"/>
      <c r="D25" s="128"/>
      <c r="E25" s="128"/>
      <c r="F25" s="128"/>
      <c r="G25" s="129"/>
      <c r="H25" s="129"/>
      <c r="I25" s="128"/>
      <c r="J25" s="128"/>
      <c r="K25" s="149"/>
      <c r="L25" s="160"/>
      <c r="M25" s="137"/>
      <c r="N25" s="137"/>
      <c r="O25" s="156"/>
      <c r="P25" s="156"/>
      <c r="Q25" s="161" t="str">
        <f>R24 &amp; "-" &amp; T24</f>
        <v>01.01.2022-30.06.2022</v>
      </c>
      <c r="R25" s="162"/>
      <c r="S25" s="159"/>
      <c r="T25" s="162"/>
      <c r="U25" s="159"/>
      <c r="V25" s="156"/>
      <c r="W25" s="156"/>
      <c r="X25" s="161" t="str">
        <f>Y24 &amp; "-" &amp; AA24</f>
        <v>01.07.2022-31.12.2022</v>
      </c>
      <c r="Y25" s="162"/>
      <c r="Z25" s="159"/>
      <c r="AA25" s="162"/>
      <c r="AB25" s="159"/>
      <c r="AC25" s="156"/>
      <c r="AD25" s="156"/>
      <c r="AE25" s="161" t="str">
        <f>AF24 &amp; "-" &amp; AH24</f>
        <v>01.01.2023-30.06.2023</v>
      </c>
      <c r="AF25" s="162"/>
      <c r="AG25" s="159"/>
      <c r="AH25" s="162"/>
      <c r="AI25" s="159"/>
      <c r="AJ25" s="156"/>
      <c r="AK25" s="156"/>
      <c r="AL25" s="161" t="str">
        <f>AM24 &amp; "-" &amp; AO24</f>
        <v>01.07.2023-31.12.2023</v>
      </c>
      <c r="AM25" s="162"/>
      <c r="AN25" s="159"/>
      <c r="AO25" s="162"/>
      <c r="AP25" s="159"/>
      <c r="AQ25" s="156"/>
      <c r="AR25" s="59"/>
      <c r="AT25" s="5"/>
      <c r="AU25" s="5" t="str">
        <f t="shared" si="0"/>
        <v/>
      </c>
      <c r="AV25" s="5"/>
      <c r="AW25" s="5"/>
      <c r="AX25" s="5"/>
      <c r="BD25" s="78"/>
      <c r="BE25" s="78"/>
    </row>
    <row r="26" spans="1:57" ht="11.25">
      <c r="A26" s="128"/>
      <c r="B26" s="128"/>
      <c r="C26" s="128"/>
      <c r="D26" s="128"/>
      <c r="E26" s="128"/>
      <c r="F26" s="128"/>
      <c r="G26" s="131"/>
      <c r="H26" s="129"/>
      <c r="I26" s="128"/>
      <c r="J26" s="128"/>
      <c r="K26" s="146"/>
      <c r="L26" s="163"/>
      <c r="M26" s="164" t="s">
        <v>80</v>
      </c>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6"/>
      <c r="AR26" s="65"/>
      <c r="AT26" s="5"/>
      <c r="AU26" s="5" t="str">
        <f t="shared" si="0"/>
        <v>Добавить вид теплоносителя (параметры теплоносителя)</v>
      </c>
      <c r="AV26" s="5"/>
      <c r="AW26" s="5"/>
      <c r="AX26" s="5"/>
      <c r="BD26" s="78"/>
      <c r="BE26" s="78"/>
    </row>
    <row r="27" spans="1:57" ht="33.75">
      <c r="A27" s="128"/>
      <c r="B27" s="128"/>
      <c r="C27" s="128"/>
      <c r="D27" s="128"/>
      <c r="E27" s="128"/>
      <c r="F27" s="128">
        <v>2</v>
      </c>
      <c r="G27" s="129"/>
      <c r="H27" s="129"/>
      <c r="I27" s="128"/>
      <c r="J27" s="167" t="s">
        <v>31</v>
      </c>
      <c r="K27" s="149"/>
      <c r="L27" s="135" t="s">
        <v>89</v>
      </c>
      <c r="M27" s="150" t="s">
        <v>69</v>
      </c>
      <c r="N27" s="137"/>
      <c r="O27" s="151" t="s">
        <v>81</v>
      </c>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3"/>
      <c r="AR27" s="67" t="s">
        <v>71</v>
      </c>
      <c r="AT27" s="5"/>
      <c r="AU27" s="5" t="str">
        <f t="shared" si="0"/>
        <v>Группа потребителей</v>
      </c>
      <c r="AV27" s="5"/>
      <c r="AW27" s="5"/>
      <c r="AX27" s="5"/>
      <c r="BD27" s="78"/>
      <c r="BE27" s="78"/>
    </row>
    <row r="28" spans="1:57" ht="11.25">
      <c r="A28" s="128"/>
      <c r="B28" s="128"/>
      <c r="C28" s="128"/>
      <c r="D28" s="128"/>
      <c r="E28" s="128"/>
      <c r="F28" s="128"/>
      <c r="G28" s="129">
        <v>1</v>
      </c>
      <c r="H28" s="129"/>
      <c r="I28" s="128"/>
      <c r="J28" s="128"/>
      <c r="K28" s="149">
        <v>1</v>
      </c>
      <c r="L28" s="135" t="s">
        <v>90</v>
      </c>
      <c r="M28" s="154" t="s">
        <v>72</v>
      </c>
      <c r="N28" s="137"/>
      <c r="O28" s="155">
        <v>1915.25</v>
      </c>
      <c r="P28" s="156"/>
      <c r="Q28" s="157"/>
      <c r="R28" s="158" t="s">
        <v>27</v>
      </c>
      <c r="S28" s="159" t="s">
        <v>73</v>
      </c>
      <c r="T28" s="158" t="s">
        <v>74</v>
      </c>
      <c r="U28" s="159" t="s">
        <v>73</v>
      </c>
      <c r="V28" s="155">
        <f>V24*1.2</f>
        <v>2576.232</v>
      </c>
      <c r="W28" s="156"/>
      <c r="X28" s="157"/>
      <c r="Y28" s="158" t="s">
        <v>75</v>
      </c>
      <c r="Z28" s="159" t="s">
        <v>73</v>
      </c>
      <c r="AA28" s="158" t="s">
        <v>28</v>
      </c>
      <c r="AB28" s="159" t="s">
        <v>73</v>
      </c>
      <c r="AC28" s="155">
        <f>V28</f>
        <v>2576.232</v>
      </c>
      <c r="AD28" s="156"/>
      <c r="AE28" s="157"/>
      <c r="AF28" s="158" t="s">
        <v>32</v>
      </c>
      <c r="AG28" s="159" t="s">
        <v>73</v>
      </c>
      <c r="AH28" s="158" t="s">
        <v>76</v>
      </c>
      <c r="AI28" s="159" t="s">
        <v>73</v>
      </c>
      <c r="AJ28" s="155">
        <f>AJ24*1.2</f>
        <v>1207.3319999999999</v>
      </c>
      <c r="AK28" s="156"/>
      <c r="AL28" s="157"/>
      <c r="AM28" s="158" t="s">
        <v>77</v>
      </c>
      <c r="AN28" s="159" t="s">
        <v>73</v>
      </c>
      <c r="AO28" s="158" t="s">
        <v>33</v>
      </c>
      <c r="AP28" s="159" t="s">
        <v>78</v>
      </c>
      <c r="AQ28" s="156"/>
      <c r="AR28" s="57" t="s">
        <v>79</v>
      </c>
      <c r="AS28" s="78" t="e">
        <f ca="1">strCheckDate(O29:AQ29)</f>
        <v>#NAME?</v>
      </c>
      <c r="AT28" s="5"/>
      <c r="AU28" s="5" t="str">
        <f t="shared" si="0"/>
        <v>вода</v>
      </c>
      <c r="AV28" s="5"/>
      <c r="AW28" s="5"/>
      <c r="AX28" s="5"/>
      <c r="BD28" s="78"/>
      <c r="BE28" s="78"/>
    </row>
    <row r="29" spans="1:57" ht="11.25">
      <c r="A29" s="128"/>
      <c r="B29" s="128"/>
      <c r="C29" s="128"/>
      <c r="D29" s="128"/>
      <c r="E29" s="128"/>
      <c r="F29" s="128"/>
      <c r="G29" s="129"/>
      <c r="H29" s="129"/>
      <c r="I29" s="128"/>
      <c r="J29" s="128"/>
      <c r="K29" s="149"/>
      <c r="L29" s="160"/>
      <c r="M29" s="137"/>
      <c r="N29" s="137"/>
      <c r="O29" s="156"/>
      <c r="P29" s="156"/>
      <c r="Q29" s="161" t="str">
        <f>R28 &amp; "-" &amp; T28</f>
        <v>01.01.2022-30.06.2022</v>
      </c>
      <c r="R29" s="162"/>
      <c r="S29" s="159"/>
      <c r="T29" s="162"/>
      <c r="U29" s="159"/>
      <c r="V29" s="156"/>
      <c r="W29" s="156"/>
      <c r="X29" s="161" t="str">
        <f>Y28 &amp; "-" &amp; AA28</f>
        <v>01.07.2022-31.12.2022</v>
      </c>
      <c r="Y29" s="162"/>
      <c r="Z29" s="159"/>
      <c r="AA29" s="162"/>
      <c r="AB29" s="159"/>
      <c r="AC29" s="156"/>
      <c r="AD29" s="156"/>
      <c r="AE29" s="161" t="str">
        <f>AF28 &amp; "-" &amp; AH28</f>
        <v>01.01.2023-30.06.2023</v>
      </c>
      <c r="AF29" s="162"/>
      <c r="AG29" s="159"/>
      <c r="AH29" s="162"/>
      <c r="AI29" s="159"/>
      <c r="AJ29" s="156"/>
      <c r="AK29" s="156"/>
      <c r="AL29" s="161" t="str">
        <f>AM28 &amp; "-" &amp; AO28</f>
        <v>01.07.2023-31.12.2023</v>
      </c>
      <c r="AM29" s="162"/>
      <c r="AN29" s="159"/>
      <c r="AO29" s="162"/>
      <c r="AP29" s="159"/>
      <c r="AQ29" s="156"/>
      <c r="AR29" s="59"/>
      <c r="AT29" s="5"/>
      <c r="AU29" s="5" t="str">
        <f t="shared" si="0"/>
        <v/>
      </c>
      <c r="AV29" s="5"/>
      <c r="AW29" s="5"/>
      <c r="AX29" s="5"/>
      <c r="BD29" s="78"/>
      <c r="BE29" s="78"/>
    </row>
    <row r="30" spans="1:57" ht="11.25">
      <c r="A30" s="128"/>
      <c r="B30" s="128"/>
      <c r="C30" s="128"/>
      <c r="D30" s="128"/>
      <c r="E30" s="128"/>
      <c r="F30" s="128"/>
      <c r="G30" s="131"/>
      <c r="H30" s="129"/>
      <c r="I30" s="128"/>
      <c r="J30" s="128"/>
      <c r="K30" s="146"/>
      <c r="L30" s="163"/>
      <c r="M30" s="164" t="s">
        <v>80</v>
      </c>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6"/>
      <c r="AR30" s="65"/>
      <c r="AT30" s="5"/>
      <c r="AU30" s="5" t="str">
        <f t="shared" si="0"/>
        <v>Добавить вид теплоносителя (параметры теплоносителя)</v>
      </c>
      <c r="AV30" s="5"/>
      <c r="AW30" s="5"/>
      <c r="AX30" s="5"/>
      <c r="BD30" s="78"/>
      <c r="BE30" s="78"/>
    </row>
    <row r="31" spans="1:57" ht="33.75">
      <c r="A31" s="128"/>
      <c r="B31" s="128"/>
      <c r="C31" s="128"/>
      <c r="D31" s="128"/>
      <c r="E31" s="128"/>
      <c r="F31" s="128">
        <v>3</v>
      </c>
      <c r="G31" s="129"/>
      <c r="H31" s="129"/>
      <c r="I31" s="128"/>
      <c r="J31" s="167" t="s">
        <v>31</v>
      </c>
      <c r="K31" s="149"/>
      <c r="L31" s="135" t="e">
        <f ca="1">mergeValue(A31) &amp;"."&amp; mergeValue(B31)&amp;"."&amp; mergeValue(C31)&amp;"."&amp; mergeValue(D31)&amp;"."&amp; mergeValue(E31)&amp;"."&amp; mergeValue(F31)</f>
        <v>#NAME?</v>
      </c>
      <c r="M31" s="150" t="s">
        <v>69</v>
      </c>
      <c r="N31" s="137"/>
      <c r="O31" s="151" t="s">
        <v>82</v>
      </c>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3"/>
      <c r="AR31" s="67" t="s">
        <v>71</v>
      </c>
      <c r="AT31" s="5"/>
      <c r="AU31" s="5" t="str">
        <f t="shared" si="0"/>
        <v>Группа потребителей</v>
      </c>
      <c r="AV31" s="5"/>
      <c r="AW31" s="5"/>
      <c r="AX31" s="5"/>
      <c r="BD31" s="78"/>
      <c r="BE31" s="78"/>
    </row>
    <row r="32" spans="1:57" ht="11.25">
      <c r="A32" s="128"/>
      <c r="B32" s="128"/>
      <c r="C32" s="128"/>
      <c r="D32" s="128"/>
      <c r="E32" s="128"/>
      <c r="F32" s="128"/>
      <c r="G32" s="129">
        <v>1</v>
      </c>
      <c r="H32" s="129"/>
      <c r="I32" s="128"/>
      <c r="J32" s="128"/>
      <c r="K32" s="149">
        <v>1</v>
      </c>
      <c r="L32" s="135" t="e">
        <f ca="1">mergeValue(A32) &amp;"."&amp; mergeValue(B32)&amp;"."&amp; mergeValue(C32)&amp;"."&amp; mergeValue(D32)&amp;"."&amp; mergeValue(E32)&amp;"."&amp; mergeValue(F32)&amp;"."&amp; mergeValue(G32)</f>
        <v>#NAME?</v>
      </c>
      <c r="M32" s="154" t="s">
        <v>72</v>
      </c>
      <c r="N32" s="137"/>
      <c r="O32" s="155">
        <v>1596.04</v>
      </c>
      <c r="P32" s="156"/>
      <c r="Q32" s="157"/>
      <c r="R32" s="158" t="s">
        <v>27</v>
      </c>
      <c r="S32" s="159" t="s">
        <v>73</v>
      </c>
      <c r="T32" s="158" t="s">
        <v>74</v>
      </c>
      <c r="U32" s="159" t="s">
        <v>73</v>
      </c>
      <c r="V32" s="155">
        <f>V24</f>
        <v>2146.86</v>
      </c>
      <c r="W32" s="156"/>
      <c r="X32" s="157"/>
      <c r="Y32" s="158" t="s">
        <v>75</v>
      </c>
      <c r="Z32" s="159" t="s">
        <v>73</v>
      </c>
      <c r="AA32" s="158" t="s">
        <v>28</v>
      </c>
      <c r="AB32" s="159" t="s">
        <v>73</v>
      </c>
      <c r="AC32" s="155">
        <f>V32</f>
        <v>2146.86</v>
      </c>
      <c r="AD32" s="156"/>
      <c r="AE32" s="157"/>
      <c r="AF32" s="158" t="s">
        <v>32</v>
      </c>
      <c r="AG32" s="159" t="s">
        <v>73</v>
      </c>
      <c r="AH32" s="158" t="s">
        <v>76</v>
      </c>
      <c r="AI32" s="159" t="s">
        <v>73</v>
      </c>
      <c r="AJ32" s="155">
        <f>AJ24</f>
        <v>1006.11</v>
      </c>
      <c r="AK32" s="156"/>
      <c r="AL32" s="157"/>
      <c r="AM32" s="158" t="s">
        <v>77</v>
      </c>
      <c r="AN32" s="159" t="s">
        <v>73</v>
      </c>
      <c r="AO32" s="158" t="s">
        <v>33</v>
      </c>
      <c r="AP32" s="159" t="s">
        <v>78</v>
      </c>
      <c r="AQ32" s="156"/>
      <c r="AR32" s="57" t="s">
        <v>79</v>
      </c>
      <c r="AS32" s="78" t="e">
        <f ca="1">strCheckDate(O33:AQ33)</f>
        <v>#NAME?</v>
      </c>
      <c r="AT32" s="5"/>
      <c r="AU32" s="5" t="str">
        <f t="shared" si="0"/>
        <v>вода</v>
      </c>
      <c r="AV32" s="5"/>
      <c r="AW32" s="5"/>
      <c r="AX32" s="5"/>
      <c r="BD32" s="78"/>
      <c r="BE32" s="78"/>
    </row>
    <row r="33" spans="1:57" ht="11.25">
      <c r="A33" s="128"/>
      <c r="B33" s="128"/>
      <c r="C33" s="128"/>
      <c r="D33" s="128"/>
      <c r="E33" s="128"/>
      <c r="F33" s="128"/>
      <c r="G33" s="129"/>
      <c r="H33" s="129"/>
      <c r="I33" s="128"/>
      <c r="J33" s="128"/>
      <c r="K33" s="149"/>
      <c r="L33" s="160"/>
      <c r="M33" s="137"/>
      <c r="N33" s="137"/>
      <c r="O33" s="156"/>
      <c r="P33" s="156"/>
      <c r="Q33" s="161" t="str">
        <f>R32 &amp; "-" &amp; T32</f>
        <v>01.01.2022-30.06.2022</v>
      </c>
      <c r="R33" s="162"/>
      <c r="S33" s="159"/>
      <c r="T33" s="162"/>
      <c r="U33" s="159"/>
      <c r="V33" s="156"/>
      <c r="W33" s="156"/>
      <c r="X33" s="161" t="str">
        <f>Y32 &amp; "-" &amp; AA32</f>
        <v>01.07.2022-31.12.2022</v>
      </c>
      <c r="Y33" s="162"/>
      <c r="Z33" s="159"/>
      <c r="AA33" s="162"/>
      <c r="AB33" s="159"/>
      <c r="AC33" s="156"/>
      <c r="AD33" s="156"/>
      <c r="AE33" s="161" t="str">
        <f>AF32 &amp; "-" &amp; AH32</f>
        <v>01.01.2023-30.06.2023</v>
      </c>
      <c r="AF33" s="162"/>
      <c r="AG33" s="159"/>
      <c r="AH33" s="162"/>
      <c r="AI33" s="159"/>
      <c r="AJ33" s="156"/>
      <c r="AK33" s="156"/>
      <c r="AL33" s="161" t="str">
        <f>AM32 &amp; "-" &amp; AO32</f>
        <v>01.07.2023-31.12.2023</v>
      </c>
      <c r="AM33" s="162"/>
      <c r="AN33" s="159"/>
      <c r="AO33" s="162"/>
      <c r="AP33" s="159"/>
      <c r="AQ33" s="156"/>
      <c r="AR33" s="59"/>
      <c r="AT33" s="5"/>
      <c r="AU33" s="5" t="str">
        <f t="shared" si="0"/>
        <v/>
      </c>
      <c r="AV33" s="5"/>
      <c r="AW33" s="5"/>
      <c r="AX33" s="5"/>
      <c r="BD33" s="78"/>
      <c r="BE33" s="78"/>
    </row>
    <row r="34" spans="1:57" ht="11.25">
      <c r="A34" s="128"/>
      <c r="B34" s="128"/>
      <c r="C34" s="128"/>
      <c r="D34" s="128"/>
      <c r="E34" s="128"/>
      <c r="F34" s="128"/>
      <c r="G34" s="131"/>
      <c r="H34" s="129"/>
      <c r="I34" s="128"/>
      <c r="J34" s="128"/>
      <c r="K34" s="146"/>
      <c r="L34" s="163"/>
      <c r="M34" s="164" t="s">
        <v>80</v>
      </c>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6"/>
      <c r="AR34" s="65"/>
      <c r="AT34" s="5"/>
      <c r="AU34" s="5" t="str">
        <f t="shared" si="0"/>
        <v>Добавить вид теплоносителя (параметры теплоносителя)</v>
      </c>
      <c r="AV34" s="5"/>
      <c r="AW34" s="5"/>
      <c r="AX34" s="5"/>
      <c r="BD34" s="78"/>
      <c r="BE34" s="78"/>
    </row>
    <row r="35" spans="1:57" ht="11.25">
      <c r="A35" s="128"/>
      <c r="B35" s="128"/>
      <c r="C35" s="128"/>
      <c r="D35" s="128"/>
      <c r="E35" s="128"/>
      <c r="F35" s="131"/>
      <c r="G35" s="131"/>
      <c r="H35" s="129"/>
      <c r="I35" s="128"/>
      <c r="J35" s="131"/>
      <c r="K35" s="146"/>
      <c r="L35" s="163"/>
      <c r="M35" s="168" t="s">
        <v>83</v>
      </c>
      <c r="N35" s="165"/>
      <c r="O35" s="165"/>
      <c r="P35" s="165"/>
      <c r="Q35" s="165"/>
      <c r="R35" s="165"/>
      <c r="S35" s="165"/>
      <c r="T35" s="165"/>
      <c r="U35" s="169"/>
      <c r="V35" s="165"/>
      <c r="W35" s="165"/>
      <c r="X35" s="165"/>
      <c r="Y35" s="165"/>
      <c r="Z35" s="165"/>
      <c r="AA35" s="165"/>
      <c r="AB35" s="169"/>
      <c r="AC35" s="165"/>
      <c r="AD35" s="165"/>
      <c r="AE35" s="165"/>
      <c r="AF35" s="165"/>
      <c r="AG35" s="165"/>
      <c r="AH35" s="165"/>
      <c r="AI35" s="169"/>
      <c r="AJ35" s="165"/>
      <c r="AK35" s="165"/>
      <c r="AL35" s="165"/>
      <c r="AM35" s="165"/>
      <c r="AN35" s="165"/>
      <c r="AO35" s="165"/>
      <c r="AP35" s="169"/>
      <c r="AQ35" s="165"/>
      <c r="AR35" s="170"/>
      <c r="AT35" s="5"/>
      <c r="AU35" s="5" t="str">
        <f t="shared" si="0"/>
        <v>Добавить группу потребителей</v>
      </c>
      <c r="AV35" s="5"/>
      <c r="AW35" s="5"/>
      <c r="AX35" s="5"/>
      <c r="BD35" s="78"/>
      <c r="BE35" s="78"/>
    </row>
    <row r="36" spans="1:57">
      <c r="A36" s="128"/>
      <c r="B36" s="128"/>
      <c r="C36" s="128"/>
      <c r="D36" s="128"/>
      <c r="E36" s="171"/>
      <c r="F36" s="131"/>
      <c r="G36" s="131"/>
      <c r="H36" s="131"/>
      <c r="I36" s="133"/>
      <c r="J36" s="172"/>
      <c r="K36" s="134"/>
      <c r="L36" s="163"/>
      <c r="M36" s="173" t="s">
        <v>84</v>
      </c>
      <c r="N36" s="165"/>
      <c r="O36" s="165"/>
      <c r="P36" s="165"/>
      <c r="Q36" s="165"/>
      <c r="R36" s="165"/>
      <c r="S36" s="165"/>
      <c r="T36" s="165"/>
      <c r="U36" s="169"/>
      <c r="V36" s="165"/>
      <c r="W36" s="165"/>
      <c r="X36" s="165"/>
      <c r="Y36" s="165"/>
      <c r="Z36" s="165"/>
      <c r="AA36" s="165"/>
      <c r="AB36" s="169"/>
      <c r="AC36" s="165"/>
      <c r="AD36" s="165"/>
      <c r="AE36" s="165"/>
      <c r="AF36" s="165"/>
      <c r="AG36" s="165"/>
      <c r="AH36" s="165"/>
      <c r="AI36" s="169"/>
      <c r="AJ36" s="165"/>
      <c r="AK36" s="165"/>
      <c r="AL36" s="165"/>
      <c r="AM36" s="165"/>
      <c r="AN36" s="165"/>
      <c r="AO36" s="165"/>
      <c r="AP36" s="169"/>
      <c r="AQ36" s="165"/>
      <c r="AR36" s="170"/>
      <c r="AT36" s="5"/>
      <c r="AU36" s="5" t="str">
        <f t="shared" si="0"/>
        <v>Добавить схему подключения</v>
      </c>
      <c r="AV36" s="5"/>
      <c r="AW36" s="5"/>
      <c r="AX36" s="5"/>
      <c r="BD36" s="78"/>
      <c r="BE36" s="78"/>
    </row>
    <row r="37" spans="1:57" ht="11.25">
      <c r="A37" s="4"/>
      <c r="B37" s="4"/>
      <c r="C37" s="4"/>
      <c r="D37" s="4"/>
      <c r="E37" s="4"/>
      <c r="F37" s="4"/>
      <c r="G37" s="4"/>
      <c r="H37" s="4"/>
      <c r="I37" s="4"/>
      <c r="J37" s="4"/>
      <c r="K37" s="4"/>
      <c r="AS37" s="4"/>
      <c r="AT37" s="4"/>
      <c r="AU37" s="4"/>
      <c r="AV37" s="4"/>
      <c r="AW37" s="4"/>
      <c r="AX37" s="4"/>
      <c r="AY37" s="4"/>
      <c r="AZ37" s="4"/>
      <c r="BA37" s="4"/>
      <c r="BB37" s="4"/>
      <c r="BC37" s="4"/>
    </row>
    <row r="38" spans="1:57">
      <c r="L38" s="174">
        <v>1</v>
      </c>
      <c r="M38" s="77" t="s">
        <v>85</v>
      </c>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row>
  </sheetData>
  <mergeCells count="115">
    <mergeCell ref="AR32:AR34"/>
    <mergeCell ref="M38:AR38"/>
    <mergeCell ref="AH32:AH33"/>
    <mergeCell ref="AI32:AI33"/>
    <mergeCell ref="AM32:AM33"/>
    <mergeCell ref="AN32:AN33"/>
    <mergeCell ref="AO32:AO33"/>
    <mergeCell ref="AP32:AP33"/>
    <mergeCell ref="Y32:Y33"/>
    <mergeCell ref="Z32:Z33"/>
    <mergeCell ref="AA32:AA33"/>
    <mergeCell ref="AB32:AB33"/>
    <mergeCell ref="AF32:AF33"/>
    <mergeCell ref="AG32:AG33"/>
    <mergeCell ref="AO28:AO29"/>
    <mergeCell ref="AP28:AP29"/>
    <mergeCell ref="AR28:AR30"/>
    <mergeCell ref="F31:F34"/>
    <mergeCell ref="J31:J34"/>
    <mergeCell ref="O31:AQ31"/>
    <mergeCell ref="R32:R33"/>
    <mergeCell ref="S32:S33"/>
    <mergeCell ref="T32:T33"/>
    <mergeCell ref="U32:U33"/>
    <mergeCell ref="AF28:AF29"/>
    <mergeCell ref="AG28:AG29"/>
    <mergeCell ref="AH28:AH29"/>
    <mergeCell ref="AI28:AI29"/>
    <mergeCell ref="AM28:AM29"/>
    <mergeCell ref="AN28:AN29"/>
    <mergeCell ref="T28:T29"/>
    <mergeCell ref="U28:U29"/>
    <mergeCell ref="Y28:Y29"/>
    <mergeCell ref="Z28:Z29"/>
    <mergeCell ref="AA28:AA29"/>
    <mergeCell ref="AB28:AB29"/>
    <mergeCell ref="AM24:AM25"/>
    <mergeCell ref="AN24:AN25"/>
    <mergeCell ref="AO24:AO25"/>
    <mergeCell ref="AP24:AP25"/>
    <mergeCell ref="AR24:AR26"/>
    <mergeCell ref="F27:F30"/>
    <mergeCell ref="J27:J30"/>
    <mergeCell ref="O27:AQ27"/>
    <mergeCell ref="R28:R29"/>
    <mergeCell ref="S28:S29"/>
    <mergeCell ref="AA24:AA25"/>
    <mergeCell ref="AB24:AB25"/>
    <mergeCell ref="AF24:AF25"/>
    <mergeCell ref="AG24:AG25"/>
    <mergeCell ref="AH24:AH25"/>
    <mergeCell ref="AI24:AI25"/>
    <mergeCell ref="O22:AQ22"/>
    <mergeCell ref="F23:F26"/>
    <mergeCell ref="J23:J26"/>
    <mergeCell ref="O23:AQ23"/>
    <mergeCell ref="R24:R25"/>
    <mergeCell ref="S24:S25"/>
    <mergeCell ref="T24:T25"/>
    <mergeCell ref="U24:U25"/>
    <mergeCell ref="Y24:Y25"/>
    <mergeCell ref="Z24:Z25"/>
    <mergeCell ref="A18:A36"/>
    <mergeCell ref="O18:AQ18"/>
    <mergeCell ref="B19:B36"/>
    <mergeCell ref="O19:AQ19"/>
    <mergeCell ref="C20:C36"/>
    <mergeCell ref="O20:AQ20"/>
    <mergeCell ref="D21:D36"/>
    <mergeCell ref="O21:AQ21"/>
    <mergeCell ref="E22:E35"/>
    <mergeCell ref="I22:I35"/>
    <mergeCell ref="S16:T16"/>
    <mergeCell ref="Z16:AA16"/>
    <mergeCell ref="AG16:AH16"/>
    <mergeCell ref="AN16:AO16"/>
    <mergeCell ref="S17:T17"/>
    <mergeCell ref="Z17:AA17"/>
    <mergeCell ref="AG17:AH17"/>
    <mergeCell ref="AN17:AO17"/>
    <mergeCell ref="AQ14:AQ16"/>
    <mergeCell ref="O15:O16"/>
    <mergeCell ref="P15:Q15"/>
    <mergeCell ref="R15:T15"/>
    <mergeCell ref="V15:V16"/>
    <mergeCell ref="W15:X15"/>
    <mergeCell ref="Y15:AA15"/>
    <mergeCell ref="AC15:AC16"/>
    <mergeCell ref="AD15:AE15"/>
    <mergeCell ref="AF15:AH15"/>
    <mergeCell ref="V14:AA14"/>
    <mergeCell ref="AB14:AB16"/>
    <mergeCell ref="AC14:AH14"/>
    <mergeCell ref="AI14:AI16"/>
    <mergeCell ref="AJ14:AO14"/>
    <mergeCell ref="AP14:AP16"/>
    <mergeCell ref="AJ15:AJ16"/>
    <mergeCell ref="AK15:AL15"/>
    <mergeCell ref="AM15:AO15"/>
    <mergeCell ref="O12:U12"/>
    <mergeCell ref="V12:AB12"/>
    <mergeCell ref="AC12:AI12"/>
    <mergeCell ref="AJ12:AP12"/>
    <mergeCell ref="L13:AQ13"/>
    <mergeCell ref="AR13:AR16"/>
    <mergeCell ref="L14:L16"/>
    <mergeCell ref="M14:M16"/>
    <mergeCell ref="O14:T14"/>
    <mergeCell ref="U14:U16"/>
    <mergeCell ref="L5:T5"/>
    <mergeCell ref="O7:T7"/>
    <mergeCell ref="O8:T8"/>
    <mergeCell ref="O9:T9"/>
    <mergeCell ref="O10:T10"/>
    <mergeCell ref="L11:M11"/>
  </mergeCells>
  <dataValidations count="11">
    <dataValidation type="decimal" allowBlank="1" showErrorMessage="1" errorTitle="Ошибка" error="Допускается ввод только действительных чисел!" sqref="O24 O28 O32 V28 V24 V32 AC28 AC24 AC32 AJ28 AJ24 AJ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V23 AC23 O31:AQ31 O27:AQ27 AJ23">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AH24:AH25 AO24:AO25">
      <formula1>900</formula1>
    </dataValidation>
    <dataValidation type="list" allowBlank="1" showInputMessage="1" showErrorMessage="1" errorTitle="Ошибка" error="Выберите значение из списка" sqref="O65562 KF65562 UB65562 ADX65562 ANT65562 AXP65562 BHL65562 BRH65562 CBD65562 CKZ65562 CUV65562 DER65562 DON65562 DYJ65562 EIF65562 ESB65562 FBX65562 FLT65562 FVP65562 GFL65562 GPH65562 GZD65562 HIZ65562 HSV65562 ICR65562 IMN65562 IWJ65562 JGF65562 JQB65562 JZX65562 KJT65562 KTP65562 LDL65562 LNH65562 LXD65562 MGZ65562 MQV65562 NAR65562 NKN65562 NUJ65562 OEF65562 OOB65562 OXX65562 PHT65562 PRP65562 QBL65562 QLH65562 QVD65562 REZ65562 ROV65562 RYR65562 SIN65562 SSJ65562 TCF65562 TMB65562 TVX65562 UFT65562 UPP65562 UZL65562 VJH65562 VTD65562 WCZ65562 WMV65562 WWR65562 O131098 KF131098 UB131098 ADX131098 ANT131098 AXP131098 BHL131098 BRH131098 CBD131098 CKZ131098 CUV131098 DER131098 DON131098 DYJ131098 EIF131098 ESB131098 FBX131098 FLT131098 FVP131098 GFL131098 GPH131098 GZD131098 HIZ131098 HSV131098 ICR131098 IMN131098 IWJ131098 JGF131098 JQB131098 JZX131098 KJT131098 KTP131098 LDL131098 LNH131098 LXD131098 MGZ131098 MQV131098 NAR131098 NKN131098 NUJ131098 OEF131098 OOB131098 OXX131098 PHT131098 PRP131098 QBL131098 QLH131098 QVD131098 REZ131098 ROV131098 RYR131098 SIN131098 SSJ131098 TCF131098 TMB131098 TVX131098 UFT131098 UPP131098 UZL131098 VJH131098 VTD131098 WCZ131098 WMV131098 WWR131098 O196634 KF196634 UB196634 ADX196634 ANT196634 AXP196634 BHL196634 BRH196634 CBD196634 CKZ196634 CUV196634 DER196634 DON196634 DYJ196634 EIF196634 ESB196634 FBX196634 FLT196634 FVP196634 GFL196634 GPH196634 GZD196634 HIZ196634 HSV196634 ICR196634 IMN196634 IWJ196634 JGF196634 JQB196634 JZX196634 KJT196634 KTP196634 LDL196634 LNH196634 LXD196634 MGZ196634 MQV196634 NAR196634 NKN196634 NUJ196634 OEF196634 OOB196634 OXX196634 PHT196634 PRP196634 QBL196634 QLH196634 QVD196634 REZ196634 ROV196634 RYR196634 SIN196634 SSJ196634 TCF196634 TMB196634 TVX196634 UFT196634 UPP196634 UZL196634 VJH196634 VTD196634 WCZ196634 WMV196634 WWR196634 O262170 KF262170 UB262170 ADX262170 ANT262170 AXP262170 BHL262170 BRH262170 CBD262170 CKZ262170 CUV262170 DER262170 DON262170 DYJ262170 EIF262170 ESB262170 FBX262170 FLT262170 FVP262170 GFL262170 GPH262170 GZD262170 HIZ262170 HSV262170 ICR262170 IMN262170 IWJ262170 JGF262170 JQB262170 JZX262170 KJT262170 KTP262170 LDL262170 LNH262170 LXD262170 MGZ262170 MQV262170 NAR262170 NKN262170 NUJ262170 OEF262170 OOB262170 OXX262170 PHT262170 PRP262170 QBL262170 QLH262170 QVD262170 REZ262170 ROV262170 RYR262170 SIN262170 SSJ262170 TCF262170 TMB262170 TVX262170 UFT262170 UPP262170 UZL262170 VJH262170 VTD262170 WCZ262170 WMV262170 WWR262170 O327706 KF327706 UB327706 ADX327706 ANT327706 AXP327706 BHL327706 BRH327706 CBD327706 CKZ327706 CUV327706 DER327706 DON327706 DYJ327706 EIF327706 ESB327706 FBX327706 FLT327706 FVP327706 GFL327706 GPH327706 GZD327706 HIZ327706 HSV327706 ICR327706 IMN327706 IWJ327706 JGF327706 JQB327706 JZX327706 KJT327706 KTP327706 LDL327706 LNH327706 LXD327706 MGZ327706 MQV327706 NAR327706 NKN327706 NUJ327706 OEF327706 OOB327706 OXX327706 PHT327706 PRP327706 QBL327706 QLH327706 QVD327706 REZ327706 ROV327706 RYR327706 SIN327706 SSJ327706 TCF327706 TMB327706 TVX327706 UFT327706 UPP327706 UZL327706 VJH327706 VTD327706 WCZ327706 WMV327706 WWR327706 O393242 KF393242 UB393242 ADX393242 ANT393242 AXP393242 BHL393242 BRH393242 CBD393242 CKZ393242 CUV393242 DER393242 DON393242 DYJ393242 EIF393242 ESB393242 FBX393242 FLT393242 FVP393242 GFL393242 GPH393242 GZD393242 HIZ393242 HSV393242 ICR393242 IMN393242 IWJ393242 JGF393242 JQB393242 JZX393242 KJT393242 KTP393242 LDL393242 LNH393242 LXD393242 MGZ393242 MQV393242 NAR393242 NKN393242 NUJ393242 OEF393242 OOB393242 OXX393242 PHT393242 PRP393242 QBL393242 QLH393242 QVD393242 REZ393242 ROV393242 RYR393242 SIN393242 SSJ393242 TCF393242 TMB393242 TVX393242 UFT393242 UPP393242 UZL393242 VJH393242 VTD393242 WCZ393242 WMV393242 WWR393242 O458778 KF458778 UB458778 ADX458778 ANT458778 AXP458778 BHL458778 BRH458778 CBD458778 CKZ458778 CUV458778 DER458778 DON458778 DYJ458778 EIF458778 ESB458778 FBX458778 FLT458778 FVP458778 GFL458778 GPH458778 GZD458778 HIZ458778 HSV458778 ICR458778 IMN458778 IWJ458778 JGF458778 JQB458778 JZX458778 KJT458778 KTP458778 LDL458778 LNH458778 LXD458778 MGZ458778 MQV458778 NAR458778 NKN458778 NUJ458778 OEF458778 OOB458778 OXX458778 PHT458778 PRP458778 QBL458778 QLH458778 QVD458778 REZ458778 ROV458778 RYR458778 SIN458778 SSJ458778 TCF458778 TMB458778 TVX458778 UFT458778 UPP458778 UZL458778 VJH458778 VTD458778 WCZ458778 WMV458778 WWR458778 O524314 KF524314 UB524314 ADX524314 ANT524314 AXP524314 BHL524314 BRH524314 CBD524314 CKZ524314 CUV524314 DER524314 DON524314 DYJ524314 EIF524314 ESB524314 FBX524314 FLT524314 FVP524314 GFL524314 GPH524314 GZD524314 HIZ524314 HSV524314 ICR524314 IMN524314 IWJ524314 JGF524314 JQB524314 JZX524314 KJT524314 KTP524314 LDL524314 LNH524314 LXD524314 MGZ524314 MQV524314 NAR524314 NKN524314 NUJ524314 OEF524314 OOB524314 OXX524314 PHT524314 PRP524314 QBL524314 QLH524314 QVD524314 REZ524314 ROV524314 RYR524314 SIN524314 SSJ524314 TCF524314 TMB524314 TVX524314 UFT524314 UPP524314 UZL524314 VJH524314 VTD524314 WCZ524314 WMV524314 WWR524314 O589850 KF589850 UB589850 ADX589850 ANT589850 AXP589850 BHL589850 BRH589850 CBD589850 CKZ589850 CUV589850 DER589850 DON589850 DYJ589850 EIF589850 ESB589850 FBX589850 FLT589850 FVP589850 GFL589850 GPH589850 GZD589850 HIZ589850 HSV589850 ICR589850 IMN589850 IWJ589850 JGF589850 JQB589850 JZX589850 KJT589850 KTP589850 LDL589850 LNH589850 LXD589850 MGZ589850 MQV589850 NAR589850 NKN589850 NUJ589850 OEF589850 OOB589850 OXX589850 PHT589850 PRP589850 QBL589850 QLH589850 QVD589850 REZ589850 ROV589850 RYR589850 SIN589850 SSJ589850 TCF589850 TMB589850 TVX589850 UFT589850 UPP589850 UZL589850 VJH589850 VTD589850 WCZ589850 WMV589850 WWR589850 O655386 KF655386 UB655386 ADX655386 ANT655386 AXP655386 BHL655386 BRH655386 CBD655386 CKZ655386 CUV655386 DER655386 DON655386 DYJ655386 EIF655386 ESB655386 FBX655386 FLT655386 FVP655386 GFL655386 GPH655386 GZD655386 HIZ655386 HSV655386 ICR655386 IMN655386 IWJ655386 JGF655386 JQB655386 JZX655386 KJT655386 KTP655386 LDL655386 LNH655386 LXD655386 MGZ655386 MQV655386 NAR655386 NKN655386 NUJ655386 OEF655386 OOB655386 OXX655386 PHT655386 PRP655386 QBL655386 QLH655386 QVD655386 REZ655386 ROV655386 RYR655386 SIN655386 SSJ655386 TCF655386 TMB655386 TVX655386 UFT655386 UPP655386 UZL655386 VJH655386 VTD655386 WCZ655386 WMV655386 WWR655386 O720922 KF720922 UB720922 ADX720922 ANT720922 AXP720922 BHL720922 BRH720922 CBD720922 CKZ720922 CUV720922 DER720922 DON720922 DYJ720922 EIF720922 ESB720922 FBX720922 FLT720922 FVP720922 GFL720922 GPH720922 GZD720922 HIZ720922 HSV720922 ICR720922 IMN720922 IWJ720922 JGF720922 JQB720922 JZX720922 KJT720922 KTP720922 LDL720922 LNH720922 LXD720922 MGZ720922 MQV720922 NAR720922 NKN720922 NUJ720922 OEF720922 OOB720922 OXX720922 PHT720922 PRP720922 QBL720922 QLH720922 QVD720922 REZ720922 ROV720922 RYR720922 SIN720922 SSJ720922 TCF720922 TMB720922 TVX720922 UFT720922 UPP720922 UZL720922 VJH720922 VTD720922 WCZ720922 WMV720922 WWR720922 O786458 KF786458 UB786458 ADX786458 ANT786458 AXP786458 BHL786458 BRH786458 CBD786458 CKZ786458 CUV786458 DER786458 DON786458 DYJ786458 EIF786458 ESB786458 FBX786458 FLT786458 FVP786458 GFL786458 GPH786458 GZD786458 HIZ786458 HSV786458 ICR786458 IMN786458 IWJ786458 JGF786458 JQB786458 JZX786458 KJT786458 KTP786458 LDL786458 LNH786458 LXD786458 MGZ786458 MQV786458 NAR786458 NKN786458 NUJ786458 OEF786458 OOB786458 OXX786458 PHT786458 PRP786458 QBL786458 QLH786458 QVD786458 REZ786458 ROV786458 RYR786458 SIN786458 SSJ786458 TCF786458 TMB786458 TVX786458 UFT786458 UPP786458 UZL786458 VJH786458 VTD786458 WCZ786458 WMV786458 WWR786458 O851994 KF851994 UB851994 ADX851994 ANT851994 AXP851994 BHL851994 BRH851994 CBD851994 CKZ851994 CUV851994 DER851994 DON851994 DYJ851994 EIF851994 ESB851994 FBX851994 FLT851994 FVP851994 GFL851994 GPH851994 GZD851994 HIZ851994 HSV851994 ICR851994 IMN851994 IWJ851994 JGF851994 JQB851994 JZX851994 KJT851994 KTP851994 LDL851994 LNH851994 LXD851994 MGZ851994 MQV851994 NAR851994 NKN851994 NUJ851994 OEF851994 OOB851994 OXX851994 PHT851994 PRP851994 QBL851994 QLH851994 QVD851994 REZ851994 ROV851994 RYR851994 SIN851994 SSJ851994 TCF851994 TMB851994 TVX851994 UFT851994 UPP851994 UZL851994 VJH851994 VTD851994 WCZ851994 WMV851994 WWR851994 O917530 KF917530 UB917530 ADX917530 ANT917530 AXP917530 BHL917530 BRH917530 CBD917530 CKZ917530 CUV917530 DER917530 DON917530 DYJ917530 EIF917530 ESB917530 FBX917530 FLT917530 FVP917530 GFL917530 GPH917530 GZD917530 HIZ917530 HSV917530 ICR917530 IMN917530 IWJ917530 JGF917530 JQB917530 JZX917530 KJT917530 KTP917530 LDL917530 LNH917530 LXD917530 MGZ917530 MQV917530 NAR917530 NKN917530 NUJ917530 OEF917530 OOB917530 OXX917530 PHT917530 PRP917530 QBL917530 QLH917530 QVD917530 REZ917530 ROV917530 RYR917530 SIN917530 SSJ917530 TCF917530 TMB917530 TVX917530 UFT917530 UPP917530 UZL917530 VJH917530 VTD917530 WCZ917530 WMV917530 WWR917530 O983066 KF983066 UB983066 ADX983066 ANT983066 AXP983066 BHL983066 BRH983066 CBD983066 CKZ983066 CUV983066 DER983066 DON983066 DYJ983066 EIF983066 ESB983066 FBX983066 FLT983066 FVP983066 GFL983066 GPH983066 GZD983066 HIZ983066 HSV983066 ICR983066 IMN983066 IWJ983066 JGF983066 JQB983066 JZX983066 KJT983066 KTP983066 LDL983066 LNH983066 LXD983066 MGZ983066 MQV983066 NAR983066 NKN983066 NUJ983066 OEF983066 OOB983066 OXX983066 PHT983066 PRP983066 QBL983066 QLH983066 QVD983066 REZ983066 ROV983066 RYR983066 SIN983066 SSJ983066 TCF983066 TMB983066 TVX983066 UFT983066 UPP983066 UZL983066 VJH983066 VTD983066 WCZ983066 WMV983066 WWR983066 WWR22 WMV22 WCZ22 VTD22 VJH22 UZL22 UPP22 UFT22 TVX22 TMB22 TCF22 SSJ22 SIN22 RYR22 ROV22 REZ22 QVD22 QLH22 QBL22 PRP22 PHT22 OXX22 OOB22 OEF22 NUJ22 NKN22 NAR22 MQV22 MGZ22 LXD22 LNH22 LDL22 KTP22 KJT22 JZX22 JQB22 JGF22 IWJ22 IMN22 ICR22 HSV22 HIZ22 GZD22 GPH22 GFL22 FVP22 FLT22 FBX22 ESB22 EIF22 DYJ22 DON22 DER22 CUV22 CKZ22 CBD22 BRH22 BHL22 AXP22 ANT22 ADX22 UB22 KF22 O22 V65562 V131098 V196634 V262170 V327706 V393242 V458778 V524314 V589850 V655386 V720922 V786458 V851994 V917530 V983066 V22 AC65562 AC131098 AC196634 AC262170 AC327706 AC393242 AC458778 AC524314 AC589850 AC655386 AC720922 AC786458 AC851994 AC917530 AC983066 AC22 AJ65562 AJ131098 AJ196634 AJ262170 AJ327706 AJ393242 AJ458778 AJ524314 AJ589850 AJ655386 AJ720922 AJ786458 AJ851994 AJ917530 AJ983066 AJ22">
      <formula1>kind_of_scheme_in</formula1>
    </dataValidation>
    <dataValidation type="textLength" operator="lessThanOrEqual" allowBlank="1" showInputMessage="1" showErrorMessage="1" errorTitle="Ошибка" error="Допускается ввод не более 900 символов!" sqref="WWZ983062:WWZ983069 WND983062:WND983069 AR65558:AR65565 KN65558:KN65565 UJ65558:UJ65565 AEF65558:AEF65565 AOB65558:AOB65565 AXX65558:AXX65565 BHT65558:BHT65565 BRP65558:BRP65565 CBL65558:CBL65565 CLH65558:CLH65565 CVD65558:CVD65565 DEZ65558:DEZ65565 DOV65558:DOV65565 DYR65558:DYR65565 EIN65558:EIN65565 ESJ65558:ESJ65565 FCF65558:FCF65565 FMB65558:FMB65565 FVX65558:FVX65565 GFT65558:GFT65565 GPP65558:GPP65565 GZL65558:GZL65565 HJH65558:HJH65565 HTD65558:HTD65565 ICZ65558:ICZ65565 IMV65558:IMV65565 IWR65558:IWR65565 JGN65558:JGN65565 JQJ65558:JQJ65565 KAF65558:KAF65565 KKB65558:KKB65565 KTX65558:KTX65565 LDT65558:LDT65565 LNP65558:LNP65565 LXL65558:LXL65565 MHH65558:MHH65565 MRD65558:MRD65565 NAZ65558:NAZ65565 NKV65558:NKV65565 NUR65558:NUR65565 OEN65558:OEN65565 OOJ65558:OOJ65565 OYF65558:OYF65565 PIB65558:PIB65565 PRX65558:PRX65565 QBT65558:QBT65565 QLP65558:QLP65565 QVL65558:QVL65565 RFH65558:RFH65565 RPD65558:RPD65565 RYZ65558:RYZ65565 SIV65558:SIV65565 SSR65558:SSR65565 TCN65558:TCN65565 TMJ65558:TMJ65565 TWF65558:TWF65565 UGB65558:UGB65565 UPX65558:UPX65565 UZT65558:UZT65565 VJP65558:VJP65565 VTL65558:VTL65565 WDH65558:WDH65565 WND65558:WND65565 WWZ65558:WWZ65565 AR131094:AR131101 KN131094:KN131101 UJ131094:UJ131101 AEF131094:AEF131101 AOB131094:AOB131101 AXX131094:AXX131101 BHT131094:BHT131101 BRP131094:BRP131101 CBL131094:CBL131101 CLH131094:CLH131101 CVD131094:CVD131101 DEZ131094:DEZ131101 DOV131094:DOV131101 DYR131094:DYR131101 EIN131094:EIN131101 ESJ131094:ESJ131101 FCF131094:FCF131101 FMB131094:FMB131101 FVX131094:FVX131101 GFT131094:GFT131101 GPP131094:GPP131101 GZL131094:GZL131101 HJH131094:HJH131101 HTD131094:HTD131101 ICZ131094:ICZ131101 IMV131094:IMV131101 IWR131094:IWR131101 JGN131094:JGN131101 JQJ131094:JQJ131101 KAF131094:KAF131101 KKB131094:KKB131101 KTX131094:KTX131101 LDT131094:LDT131101 LNP131094:LNP131101 LXL131094:LXL131101 MHH131094:MHH131101 MRD131094:MRD131101 NAZ131094:NAZ131101 NKV131094:NKV131101 NUR131094:NUR131101 OEN131094:OEN131101 OOJ131094:OOJ131101 OYF131094:OYF131101 PIB131094:PIB131101 PRX131094:PRX131101 QBT131094:QBT131101 QLP131094:QLP131101 QVL131094:QVL131101 RFH131094:RFH131101 RPD131094:RPD131101 RYZ131094:RYZ131101 SIV131094:SIV131101 SSR131094:SSR131101 TCN131094:TCN131101 TMJ131094:TMJ131101 TWF131094:TWF131101 UGB131094:UGB131101 UPX131094:UPX131101 UZT131094:UZT131101 VJP131094:VJP131101 VTL131094:VTL131101 WDH131094:WDH131101 WND131094:WND131101 WWZ131094:WWZ131101 AR196630:AR196637 KN196630:KN196637 UJ196630:UJ196637 AEF196630:AEF196637 AOB196630:AOB196637 AXX196630:AXX196637 BHT196630:BHT196637 BRP196630:BRP196637 CBL196630:CBL196637 CLH196630:CLH196637 CVD196630:CVD196637 DEZ196630:DEZ196637 DOV196630:DOV196637 DYR196630:DYR196637 EIN196630:EIN196637 ESJ196630:ESJ196637 FCF196630:FCF196637 FMB196630:FMB196637 FVX196630:FVX196637 GFT196630:GFT196637 GPP196630:GPP196637 GZL196630:GZL196637 HJH196630:HJH196637 HTD196630:HTD196637 ICZ196630:ICZ196637 IMV196630:IMV196637 IWR196630:IWR196637 JGN196630:JGN196637 JQJ196630:JQJ196637 KAF196630:KAF196637 KKB196630:KKB196637 KTX196630:KTX196637 LDT196630:LDT196637 LNP196630:LNP196637 LXL196630:LXL196637 MHH196630:MHH196637 MRD196630:MRD196637 NAZ196630:NAZ196637 NKV196630:NKV196637 NUR196630:NUR196637 OEN196630:OEN196637 OOJ196630:OOJ196637 OYF196630:OYF196637 PIB196630:PIB196637 PRX196630:PRX196637 QBT196630:QBT196637 QLP196630:QLP196637 QVL196630:QVL196637 RFH196630:RFH196637 RPD196630:RPD196637 RYZ196630:RYZ196637 SIV196630:SIV196637 SSR196630:SSR196637 TCN196630:TCN196637 TMJ196630:TMJ196637 TWF196630:TWF196637 UGB196630:UGB196637 UPX196630:UPX196637 UZT196630:UZT196637 VJP196630:VJP196637 VTL196630:VTL196637 WDH196630:WDH196637 WND196630:WND196637 WWZ196630:WWZ196637 AR262166:AR262173 KN262166:KN262173 UJ262166:UJ262173 AEF262166:AEF262173 AOB262166:AOB262173 AXX262166:AXX262173 BHT262166:BHT262173 BRP262166:BRP262173 CBL262166:CBL262173 CLH262166:CLH262173 CVD262166:CVD262173 DEZ262166:DEZ262173 DOV262166:DOV262173 DYR262166:DYR262173 EIN262166:EIN262173 ESJ262166:ESJ262173 FCF262166:FCF262173 FMB262166:FMB262173 FVX262166:FVX262173 GFT262166:GFT262173 GPP262166:GPP262173 GZL262166:GZL262173 HJH262166:HJH262173 HTD262166:HTD262173 ICZ262166:ICZ262173 IMV262166:IMV262173 IWR262166:IWR262173 JGN262166:JGN262173 JQJ262166:JQJ262173 KAF262166:KAF262173 KKB262166:KKB262173 KTX262166:KTX262173 LDT262166:LDT262173 LNP262166:LNP262173 LXL262166:LXL262173 MHH262166:MHH262173 MRD262166:MRD262173 NAZ262166:NAZ262173 NKV262166:NKV262173 NUR262166:NUR262173 OEN262166:OEN262173 OOJ262166:OOJ262173 OYF262166:OYF262173 PIB262166:PIB262173 PRX262166:PRX262173 QBT262166:QBT262173 QLP262166:QLP262173 QVL262166:QVL262173 RFH262166:RFH262173 RPD262166:RPD262173 RYZ262166:RYZ262173 SIV262166:SIV262173 SSR262166:SSR262173 TCN262166:TCN262173 TMJ262166:TMJ262173 TWF262166:TWF262173 UGB262166:UGB262173 UPX262166:UPX262173 UZT262166:UZT262173 VJP262166:VJP262173 VTL262166:VTL262173 WDH262166:WDH262173 WND262166:WND262173 WWZ262166:WWZ262173 AR327702:AR327709 KN327702:KN327709 UJ327702:UJ327709 AEF327702:AEF327709 AOB327702:AOB327709 AXX327702:AXX327709 BHT327702:BHT327709 BRP327702:BRP327709 CBL327702:CBL327709 CLH327702:CLH327709 CVD327702:CVD327709 DEZ327702:DEZ327709 DOV327702:DOV327709 DYR327702:DYR327709 EIN327702:EIN327709 ESJ327702:ESJ327709 FCF327702:FCF327709 FMB327702:FMB327709 FVX327702:FVX327709 GFT327702:GFT327709 GPP327702:GPP327709 GZL327702:GZL327709 HJH327702:HJH327709 HTD327702:HTD327709 ICZ327702:ICZ327709 IMV327702:IMV327709 IWR327702:IWR327709 JGN327702:JGN327709 JQJ327702:JQJ327709 KAF327702:KAF327709 KKB327702:KKB327709 KTX327702:KTX327709 LDT327702:LDT327709 LNP327702:LNP327709 LXL327702:LXL327709 MHH327702:MHH327709 MRD327702:MRD327709 NAZ327702:NAZ327709 NKV327702:NKV327709 NUR327702:NUR327709 OEN327702:OEN327709 OOJ327702:OOJ327709 OYF327702:OYF327709 PIB327702:PIB327709 PRX327702:PRX327709 QBT327702:QBT327709 QLP327702:QLP327709 QVL327702:QVL327709 RFH327702:RFH327709 RPD327702:RPD327709 RYZ327702:RYZ327709 SIV327702:SIV327709 SSR327702:SSR327709 TCN327702:TCN327709 TMJ327702:TMJ327709 TWF327702:TWF327709 UGB327702:UGB327709 UPX327702:UPX327709 UZT327702:UZT327709 VJP327702:VJP327709 VTL327702:VTL327709 WDH327702:WDH327709 WND327702:WND327709 WWZ327702:WWZ327709 AR393238:AR393245 KN393238:KN393245 UJ393238:UJ393245 AEF393238:AEF393245 AOB393238:AOB393245 AXX393238:AXX393245 BHT393238:BHT393245 BRP393238:BRP393245 CBL393238:CBL393245 CLH393238:CLH393245 CVD393238:CVD393245 DEZ393238:DEZ393245 DOV393238:DOV393245 DYR393238:DYR393245 EIN393238:EIN393245 ESJ393238:ESJ393245 FCF393238:FCF393245 FMB393238:FMB393245 FVX393238:FVX393245 GFT393238:GFT393245 GPP393238:GPP393245 GZL393238:GZL393245 HJH393238:HJH393245 HTD393238:HTD393245 ICZ393238:ICZ393245 IMV393238:IMV393245 IWR393238:IWR393245 JGN393238:JGN393245 JQJ393238:JQJ393245 KAF393238:KAF393245 KKB393238:KKB393245 KTX393238:KTX393245 LDT393238:LDT393245 LNP393238:LNP393245 LXL393238:LXL393245 MHH393238:MHH393245 MRD393238:MRD393245 NAZ393238:NAZ393245 NKV393238:NKV393245 NUR393238:NUR393245 OEN393238:OEN393245 OOJ393238:OOJ393245 OYF393238:OYF393245 PIB393238:PIB393245 PRX393238:PRX393245 QBT393238:QBT393245 QLP393238:QLP393245 QVL393238:QVL393245 RFH393238:RFH393245 RPD393238:RPD393245 RYZ393238:RYZ393245 SIV393238:SIV393245 SSR393238:SSR393245 TCN393238:TCN393245 TMJ393238:TMJ393245 TWF393238:TWF393245 UGB393238:UGB393245 UPX393238:UPX393245 UZT393238:UZT393245 VJP393238:VJP393245 VTL393238:VTL393245 WDH393238:WDH393245 WND393238:WND393245 WWZ393238:WWZ393245 AR458774:AR458781 KN458774:KN458781 UJ458774:UJ458781 AEF458774:AEF458781 AOB458774:AOB458781 AXX458774:AXX458781 BHT458774:BHT458781 BRP458774:BRP458781 CBL458774:CBL458781 CLH458774:CLH458781 CVD458774:CVD458781 DEZ458774:DEZ458781 DOV458774:DOV458781 DYR458774:DYR458781 EIN458774:EIN458781 ESJ458774:ESJ458781 FCF458774:FCF458781 FMB458774:FMB458781 FVX458774:FVX458781 GFT458774:GFT458781 GPP458774:GPP458781 GZL458774:GZL458781 HJH458774:HJH458781 HTD458774:HTD458781 ICZ458774:ICZ458781 IMV458774:IMV458781 IWR458774:IWR458781 JGN458774:JGN458781 JQJ458774:JQJ458781 KAF458774:KAF458781 KKB458774:KKB458781 KTX458774:KTX458781 LDT458774:LDT458781 LNP458774:LNP458781 LXL458774:LXL458781 MHH458774:MHH458781 MRD458774:MRD458781 NAZ458774:NAZ458781 NKV458774:NKV458781 NUR458774:NUR458781 OEN458774:OEN458781 OOJ458774:OOJ458781 OYF458774:OYF458781 PIB458774:PIB458781 PRX458774:PRX458781 QBT458774:QBT458781 QLP458774:QLP458781 QVL458774:QVL458781 RFH458774:RFH458781 RPD458774:RPD458781 RYZ458774:RYZ458781 SIV458774:SIV458781 SSR458774:SSR458781 TCN458774:TCN458781 TMJ458774:TMJ458781 TWF458774:TWF458781 UGB458774:UGB458781 UPX458774:UPX458781 UZT458774:UZT458781 VJP458774:VJP458781 VTL458774:VTL458781 WDH458774:WDH458781 WND458774:WND458781 WWZ458774:WWZ458781 AR524310:AR524317 KN524310:KN524317 UJ524310:UJ524317 AEF524310:AEF524317 AOB524310:AOB524317 AXX524310:AXX524317 BHT524310:BHT524317 BRP524310:BRP524317 CBL524310:CBL524317 CLH524310:CLH524317 CVD524310:CVD524317 DEZ524310:DEZ524317 DOV524310:DOV524317 DYR524310:DYR524317 EIN524310:EIN524317 ESJ524310:ESJ524317 FCF524310:FCF524317 FMB524310:FMB524317 FVX524310:FVX524317 GFT524310:GFT524317 GPP524310:GPP524317 GZL524310:GZL524317 HJH524310:HJH524317 HTD524310:HTD524317 ICZ524310:ICZ524317 IMV524310:IMV524317 IWR524310:IWR524317 JGN524310:JGN524317 JQJ524310:JQJ524317 KAF524310:KAF524317 KKB524310:KKB524317 KTX524310:KTX524317 LDT524310:LDT524317 LNP524310:LNP524317 LXL524310:LXL524317 MHH524310:MHH524317 MRD524310:MRD524317 NAZ524310:NAZ524317 NKV524310:NKV524317 NUR524310:NUR524317 OEN524310:OEN524317 OOJ524310:OOJ524317 OYF524310:OYF524317 PIB524310:PIB524317 PRX524310:PRX524317 QBT524310:QBT524317 QLP524310:QLP524317 QVL524310:QVL524317 RFH524310:RFH524317 RPD524310:RPD524317 RYZ524310:RYZ524317 SIV524310:SIV524317 SSR524310:SSR524317 TCN524310:TCN524317 TMJ524310:TMJ524317 TWF524310:TWF524317 UGB524310:UGB524317 UPX524310:UPX524317 UZT524310:UZT524317 VJP524310:VJP524317 VTL524310:VTL524317 WDH524310:WDH524317 WND524310:WND524317 WWZ524310:WWZ524317 AR589846:AR589853 KN589846:KN589853 UJ589846:UJ589853 AEF589846:AEF589853 AOB589846:AOB589853 AXX589846:AXX589853 BHT589846:BHT589853 BRP589846:BRP589853 CBL589846:CBL589853 CLH589846:CLH589853 CVD589846:CVD589853 DEZ589846:DEZ589853 DOV589846:DOV589853 DYR589846:DYR589853 EIN589846:EIN589853 ESJ589846:ESJ589853 FCF589846:FCF589853 FMB589846:FMB589853 FVX589846:FVX589853 GFT589846:GFT589853 GPP589846:GPP589853 GZL589846:GZL589853 HJH589846:HJH589853 HTD589846:HTD589853 ICZ589846:ICZ589853 IMV589846:IMV589853 IWR589846:IWR589853 JGN589846:JGN589853 JQJ589846:JQJ589853 KAF589846:KAF589853 KKB589846:KKB589853 KTX589846:KTX589853 LDT589846:LDT589853 LNP589846:LNP589853 LXL589846:LXL589853 MHH589846:MHH589853 MRD589846:MRD589853 NAZ589846:NAZ589853 NKV589846:NKV589853 NUR589846:NUR589853 OEN589846:OEN589853 OOJ589846:OOJ589853 OYF589846:OYF589853 PIB589846:PIB589853 PRX589846:PRX589853 QBT589846:QBT589853 QLP589846:QLP589853 QVL589846:QVL589853 RFH589846:RFH589853 RPD589846:RPD589853 RYZ589846:RYZ589853 SIV589846:SIV589853 SSR589846:SSR589853 TCN589846:TCN589853 TMJ589846:TMJ589853 TWF589846:TWF589853 UGB589846:UGB589853 UPX589846:UPX589853 UZT589846:UZT589853 VJP589846:VJP589853 VTL589846:VTL589853 WDH589846:WDH589853 WND589846:WND589853 WWZ589846:WWZ589853 AR655382:AR655389 KN655382:KN655389 UJ655382:UJ655389 AEF655382:AEF655389 AOB655382:AOB655389 AXX655382:AXX655389 BHT655382:BHT655389 BRP655382:BRP655389 CBL655382:CBL655389 CLH655382:CLH655389 CVD655382:CVD655389 DEZ655382:DEZ655389 DOV655382:DOV655389 DYR655382:DYR655389 EIN655382:EIN655389 ESJ655382:ESJ655389 FCF655382:FCF655389 FMB655382:FMB655389 FVX655382:FVX655389 GFT655382:GFT655389 GPP655382:GPP655389 GZL655382:GZL655389 HJH655382:HJH655389 HTD655382:HTD655389 ICZ655382:ICZ655389 IMV655382:IMV655389 IWR655382:IWR655389 JGN655382:JGN655389 JQJ655382:JQJ655389 KAF655382:KAF655389 KKB655382:KKB655389 KTX655382:KTX655389 LDT655382:LDT655389 LNP655382:LNP655389 LXL655382:LXL655389 MHH655382:MHH655389 MRD655382:MRD655389 NAZ655382:NAZ655389 NKV655382:NKV655389 NUR655382:NUR655389 OEN655382:OEN655389 OOJ655382:OOJ655389 OYF655382:OYF655389 PIB655382:PIB655389 PRX655382:PRX655389 QBT655382:QBT655389 QLP655382:QLP655389 QVL655382:QVL655389 RFH655382:RFH655389 RPD655382:RPD655389 RYZ655382:RYZ655389 SIV655382:SIV655389 SSR655382:SSR655389 TCN655382:TCN655389 TMJ655382:TMJ655389 TWF655382:TWF655389 UGB655382:UGB655389 UPX655382:UPX655389 UZT655382:UZT655389 VJP655382:VJP655389 VTL655382:VTL655389 WDH655382:WDH655389 WND655382:WND655389 WWZ655382:WWZ655389 AR720918:AR720925 KN720918:KN720925 UJ720918:UJ720925 AEF720918:AEF720925 AOB720918:AOB720925 AXX720918:AXX720925 BHT720918:BHT720925 BRP720918:BRP720925 CBL720918:CBL720925 CLH720918:CLH720925 CVD720918:CVD720925 DEZ720918:DEZ720925 DOV720918:DOV720925 DYR720918:DYR720925 EIN720918:EIN720925 ESJ720918:ESJ720925 FCF720918:FCF720925 FMB720918:FMB720925 FVX720918:FVX720925 GFT720918:GFT720925 GPP720918:GPP720925 GZL720918:GZL720925 HJH720918:HJH720925 HTD720918:HTD720925 ICZ720918:ICZ720925 IMV720918:IMV720925 IWR720918:IWR720925 JGN720918:JGN720925 JQJ720918:JQJ720925 KAF720918:KAF720925 KKB720918:KKB720925 KTX720918:KTX720925 LDT720918:LDT720925 LNP720918:LNP720925 LXL720918:LXL720925 MHH720918:MHH720925 MRD720918:MRD720925 NAZ720918:NAZ720925 NKV720918:NKV720925 NUR720918:NUR720925 OEN720918:OEN720925 OOJ720918:OOJ720925 OYF720918:OYF720925 PIB720918:PIB720925 PRX720918:PRX720925 QBT720918:QBT720925 QLP720918:QLP720925 QVL720918:QVL720925 RFH720918:RFH720925 RPD720918:RPD720925 RYZ720918:RYZ720925 SIV720918:SIV720925 SSR720918:SSR720925 TCN720918:TCN720925 TMJ720918:TMJ720925 TWF720918:TWF720925 UGB720918:UGB720925 UPX720918:UPX720925 UZT720918:UZT720925 VJP720918:VJP720925 VTL720918:VTL720925 WDH720918:WDH720925 WND720918:WND720925 WWZ720918:WWZ720925 AR786454:AR786461 KN786454:KN786461 UJ786454:UJ786461 AEF786454:AEF786461 AOB786454:AOB786461 AXX786454:AXX786461 BHT786454:BHT786461 BRP786454:BRP786461 CBL786454:CBL786461 CLH786454:CLH786461 CVD786454:CVD786461 DEZ786454:DEZ786461 DOV786454:DOV786461 DYR786454:DYR786461 EIN786454:EIN786461 ESJ786454:ESJ786461 FCF786454:FCF786461 FMB786454:FMB786461 FVX786454:FVX786461 GFT786454:GFT786461 GPP786454:GPP786461 GZL786454:GZL786461 HJH786454:HJH786461 HTD786454:HTD786461 ICZ786454:ICZ786461 IMV786454:IMV786461 IWR786454:IWR786461 JGN786454:JGN786461 JQJ786454:JQJ786461 KAF786454:KAF786461 KKB786454:KKB786461 KTX786454:KTX786461 LDT786454:LDT786461 LNP786454:LNP786461 LXL786454:LXL786461 MHH786454:MHH786461 MRD786454:MRD786461 NAZ786454:NAZ786461 NKV786454:NKV786461 NUR786454:NUR786461 OEN786454:OEN786461 OOJ786454:OOJ786461 OYF786454:OYF786461 PIB786454:PIB786461 PRX786454:PRX786461 QBT786454:QBT786461 QLP786454:QLP786461 QVL786454:QVL786461 RFH786454:RFH786461 RPD786454:RPD786461 RYZ786454:RYZ786461 SIV786454:SIV786461 SSR786454:SSR786461 TCN786454:TCN786461 TMJ786454:TMJ786461 TWF786454:TWF786461 UGB786454:UGB786461 UPX786454:UPX786461 UZT786454:UZT786461 VJP786454:VJP786461 VTL786454:VTL786461 WDH786454:WDH786461 WND786454:WND786461 WWZ786454:WWZ786461 AR851990:AR851997 KN851990:KN851997 UJ851990:UJ851997 AEF851990:AEF851997 AOB851990:AOB851997 AXX851990:AXX851997 BHT851990:BHT851997 BRP851990:BRP851997 CBL851990:CBL851997 CLH851990:CLH851997 CVD851990:CVD851997 DEZ851990:DEZ851997 DOV851990:DOV851997 DYR851990:DYR851997 EIN851990:EIN851997 ESJ851990:ESJ851997 FCF851990:FCF851997 FMB851990:FMB851997 FVX851990:FVX851997 GFT851990:GFT851997 GPP851990:GPP851997 GZL851990:GZL851997 HJH851990:HJH851997 HTD851990:HTD851997 ICZ851990:ICZ851997 IMV851990:IMV851997 IWR851990:IWR851997 JGN851990:JGN851997 JQJ851990:JQJ851997 KAF851990:KAF851997 KKB851990:KKB851997 KTX851990:KTX851997 LDT851990:LDT851997 LNP851990:LNP851997 LXL851990:LXL851997 MHH851990:MHH851997 MRD851990:MRD851997 NAZ851990:NAZ851997 NKV851990:NKV851997 NUR851990:NUR851997 OEN851990:OEN851997 OOJ851990:OOJ851997 OYF851990:OYF851997 PIB851990:PIB851997 PRX851990:PRX851997 QBT851990:QBT851997 QLP851990:QLP851997 QVL851990:QVL851997 RFH851990:RFH851997 RPD851990:RPD851997 RYZ851990:RYZ851997 SIV851990:SIV851997 SSR851990:SSR851997 TCN851990:TCN851997 TMJ851990:TMJ851997 TWF851990:TWF851997 UGB851990:UGB851997 UPX851990:UPX851997 UZT851990:UZT851997 VJP851990:VJP851997 VTL851990:VTL851997 WDH851990:WDH851997 WND851990:WND851997 WWZ851990:WWZ851997 AR917526:AR917533 KN917526:KN917533 UJ917526:UJ917533 AEF917526:AEF917533 AOB917526:AOB917533 AXX917526:AXX917533 BHT917526:BHT917533 BRP917526:BRP917533 CBL917526:CBL917533 CLH917526:CLH917533 CVD917526:CVD917533 DEZ917526:DEZ917533 DOV917526:DOV917533 DYR917526:DYR917533 EIN917526:EIN917533 ESJ917526:ESJ917533 FCF917526:FCF917533 FMB917526:FMB917533 FVX917526:FVX917533 GFT917526:GFT917533 GPP917526:GPP917533 GZL917526:GZL917533 HJH917526:HJH917533 HTD917526:HTD917533 ICZ917526:ICZ917533 IMV917526:IMV917533 IWR917526:IWR917533 JGN917526:JGN917533 JQJ917526:JQJ917533 KAF917526:KAF917533 KKB917526:KKB917533 KTX917526:KTX917533 LDT917526:LDT917533 LNP917526:LNP917533 LXL917526:LXL917533 MHH917526:MHH917533 MRD917526:MRD917533 NAZ917526:NAZ917533 NKV917526:NKV917533 NUR917526:NUR917533 OEN917526:OEN917533 OOJ917526:OOJ917533 OYF917526:OYF917533 PIB917526:PIB917533 PRX917526:PRX917533 QBT917526:QBT917533 QLP917526:QLP917533 QVL917526:QVL917533 RFH917526:RFH917533 RPD917526:RPD917533 RYZ917526:RYZ917533 SIV917526:SIV917533 SSR917526:SSR917533 TCN917526:TCN917533 TMJ917526:TMJ917533 TWF917526:TWF917533 UGB917526:UGB917533 UPX917526:UPX917533 UZT917526:UZT917533 VJP917526:VJP917533 VTL917526:VTL917533 WDH917526:WDH917533 WND917526:WND917533 WWZ917526:WWZ917533 AR983062:AR983069 KN983062:KN983069 UJ983062:UJ983069 AEF983062:AEF983069 AOB983062:AOB983069 AXX983062:AXX983069 BHT983062:BHT983069 BRP983062:BRP983069 CBL983062:CBL983069 CLH983062:CLH983069 CVD983062:CVD983069 DEZ983062:DEZ983069 DOV983062:DOV983069 DYR983062:DYR983069 EIN983062:EIN983069 ESJ983062:ESJ983069 FCF983062:FCF983069 FMB983062:FMB983069 FVX983062:FVX983069 GFT983062:GFT983069 GPP983062:GPP983069 GZL983062:GZL983069 HJH983062:HJH983069 HTD983062:HTD983069 ICZ983062:ICZ983069 IMV983062:IMV983069 IWR983062:IWR983069 JGN983062:JGN983069 JQJ983062:JQJ983069 KAF983062:KAF983069 KKB983062:KKB983069 KTX983062:KTX983069 LDT983062:LDT983069 LNP983062:LNP983069 LXL983062:LXL983069 MHH983062:MHH983069 MRD983062:MRD983069 NAZ983062:NAZ983069 NKV983062:NKV983069 NUR983062:NUR983069 OEN983062:OEN983069 OOJ983062:OOJ983069 OYF983062:OYF983069 PIB983062:PIB983069 PRX983062:PRX983069 QBT983062:QBT983069 QLP983062:QLP983069 QVL983062:QVL983069 RFH983062:RFH983069 RPD983062:RPD983069 RYZ983062:RYZ983069 SIV983062:SIV983069 SSR983062:SSR983069 TCN983062:TCN983069 TMJ983062:TMJ983069 TWF983062:TWF983069 UGB983062:UGB983069 UPX983062:UPX983069 UZT983062:UZT983069 VJP983062:VJP983069 VTL983062:VTL983069 WDH983062:WDH983069 WWZ18:WWZ25 WND18:WND25 WDH18:WDH25 VTL18:VTL25 VJP18:VJP25 UZT18:UZT25 UPX18:UPX25 UGB18:UGB25 TWF18:TWF25 TMJ18:TMJ25 TCN18:TCN25 SSR18:SSR25 SIV18:SIV25 RYZ18:RYZ25 RPD18:RPD25 RFH18:RFH25 QVL18:QVL25 QLP18:QLP25 QBT18:QBT25 PRX18:PRX25 PIB18:PIB25 OYF18:OYF25 OOJ18:OOJ25 OEN18:OEN25 NUR18:NUR25 NKV18:NKV25 NAZ18:NAZ25 MRD18:MRD25 MHH18:MHH25 LXL18:LXL25 LNP18:LNP25 LDT18:LDT25 KTX18:KTX25 KKB18:KKB25 KAF18:KAF25 JQJ18:JQJ25 JGN18:JGN25 IWR18:IWR25 IMV18:IMV25 ICZ18:ICZ25 HTD18:HTD25 HJH18:HJH25 GZL18:GZL25 GPP18:GPP25 GFT18:GFT25 FVX18:FVX25 FMB18:FMB25 FCF18:FCF25 ESJ18:ESJ25 EIN18:EIN25 DYR18:DYR25 DOV18:DOV25 DEZ18:DEZ25 CVD18:CVD25 CLH18:CLH25 CBL18:CBL25 BRP18:BRP25 BHT18:BHT25 AXX18:AXX25 AOB18:AOB25 AEF18:AEF25 UJ18:UJ25 KN18:KN25 WWZ27:WWZ29 WND27:WND29 KN27:KN29 UJ27:UJ29 AEF27:AEF29 AOB27:AOB29 AXX27:AXX29 BHT27:BHT29 BRP27:BRP29 CBL27:CBL29 CLH27:CLH29 CVD27:CVD29 DEZ27:DEZ29 DOV27:DOV29 DYR27:DYR29 EIN27:EIN29 ESJ27:ESJ29 FCF27:FCF29 FMB27:FMB29 FVX27:FVX29 GFT27:GFT29 GPP27:GPP29 GZL27:GZL29 HJH27:HJH29 HTD27:HTD29 ICZ27:ICZ29 IMV27:IMV29 IWR27:IWR29 JGN27:JGN29 JQJ27:JQJ29 KAF27:KAF29 KKB27:KKB29 KTX27:KTX29 LDT27:LDT29 LNP27:LNP29 LXL27:LXL29 MHH27:MHH29 MRD27:MRD29 NAZ27:NAZ29 NKV27:NKV29 NUR27:NUR29 OEN27:OEN29 OOJ27:OOJ29 OYF27:OYF29 PIB27:PIB29 PRX27:PRX29 QBT27:QBT29 QLP27:QLP29 QVL27:QVL29 RFH27:RFH29 RPD27:RPD29 RYZ27:RYZ29 SIV27:SIV29 SSR27:SSR29 TCN27:TCN29 TMJ27:TMJ29 TWF27:TWF29 UGB27:UGB29 UPX27:UPX29 UZT27:UZT29 VJP27:VJP29 VTL27:VTL29 WDH27:WDH29 WWZ31:WWZ33 WND31:WND33 KN31:KN33 UJ31:UJ33 AEF31:AEF33 AOB31:AOB33 AXX31:AXX33 BHT31:BHT33 BRP31:BRP33 CBL31:CBL33 CLH31:CLH33 CVD31:CVD33 DEZ31:DEZ33 DOV31:DOV33 DYR31:DYR33 EIN31:EIN33 ESJ31:ESJ33 FCF31:FCF33 FMB31:FMB33 FVX31:FVX33 GFT31:GFT33 GPP31:GPP33 GZL31:GZL33 HJH31:HJH33 HTD31:HTD33 ICZ31:ICZ33 IMV31:IMV33 IWR31:IWR33 JGN31:JGN33 JQJ31:JQJ33 KAF31:KAF33 KKB31:KKB33 KTX31:KTX33 LDT31:LDT33 LNP31:LNP33 LXL31:LXL33 MHH31:MHH33 MRD31:MRD33 NAZ31:NAZ33 NKV31:NKV33 NUR31:NUR33 OEN31:OEN33 OOJ31:OOJ33 OYF31:OYF33 PIB31:PIB33 PRX31:PRX33 QBT31:QBT33 QLP31:QLP33 QVL31:QVL33 RFH31:RFH33 RPD31:RPD33 RYZ31:RYZ33 SIV31:SIV33 SSR31:SSR33 TCN31:TCN33 TMJ31:TMJ33 TWF31:TWF33 UGB31:UGB33 UPX31:UPX33 UZT31:UZT33 VJP31:VJP33 VTL31:VTL33 WDH31:WDH33">
      <formula1>900</formula1>
    </dataValidation>
    <dataValidation type="list" allowBlank="1" showInputMessage="1" errorTitle="Ошибка" error="Выберите значение из списка" prompt="Выберите значение из списка" sqref="KF65563:KM65563 UB65563:UI65563 ADX65563:AEE65563 ANT65563:AOA65563 AXP65563:AXW65563 BHL65563:BHS65563 BRH65563:BRO65563 CBD65563:CBK65563 CKZ65563:CLG65563 CUV65563:CVC65563 DER65563:DEY65563 DON65563:DOU65563 DYJ65563:DYQ65563 EIF65563:EIM65563 ESB65563:ESI65563 FBX65563:FCE65563 FLT65563:FMA65563 FVP65563:FVW65563 GFL65563:GFS65563 GPH65563:GPO65563 GZD65563:GZK65563 HIZ65563:HJG65563 HSV65563:HTC65563 ICR65563:ICY65563 IMN65563:IMU65563 IWJ65563:IWQ65563 JGF65563:JGM65563 JQB65563:JQI65563 JZX65563:KAE65563 KJT65563:KKA65563 KTP65563:KTW65563 LDL65563:LDS65563 LNH65563:LNO65563 LXD65563:LXK65563 MGZ65563:MHG65563 MQV65563:MRC65563 NAR65563:NAY65563 NKN65563:NKU65563 NUJ65563:NUQ65563 OEF65563:OEM65563 OOB65563:OOI65563 OXX65563:OYE65563 PHT65563:PIA65563 PRP65563:PRW65563 QBL65563:QBS65563 QLH65563:QLO65563 QVD65563:QVK65563 REZ65563:RFG65563 ROV65563:RPC65563 RYR65563:RYY65563 SIN65563:SIU65563 SSJ65563:SSQ65563 TCF65563:TCM65563 TMB65563:TMI65563 TVX65563:TWE65563 UFT65563:UGA65563 UPP65563:UPW65563 UZL65563:UZS65563 VJH65563:VJO65563 VTD65563:VTK65563 WCZ65563:WDG65563 WMV65563:WNC65563 WWR65563:WWY65563 KF131099:KM131099 UB131099:UI131099 ADX131099:AEE131099 ANT131099:AOA131099 AXP131099:AXW131099 BHL131099:BHS131099 BRH131099:BRO131099 CBD131099:CBK131099 CKZ131099:CLG131099 CUV131099:CVC131099 DER131099:DEY131099 DON131099:DOU131099 DYJ131099:DYQ131099 EIF131099:EIM131099 ESB131099:ESI131099 FBX131099:FCE131099 FLT131099:FMA131099 FVP131099:FVW131099 GFL131099:GFS131099 GPH131099:GPO131099 GZD131099:GZK131099 HIZ131099:HJG131099 HSV131099:HTC131099 ICR131099:ICY131099 IMN131099:IMU131099 IWJ131099:IWQ131099 JGF131099:JGM131099 JQB131099:JQI131099 JZX131099:KAE131099 KJT131099:KKA131099 KTP131099:KTW131099 LDL131099:LDS131099 LNH131099:LNO131099 LXD131099:LXK131099 MGZ131099:MHG131099 MQV131099:MRC131099 NAR131099:NAY131099 NKN131099:NKU131099 NUJ131099:NUQ131099 OEF131099:OEM131099 OOB131099:OOI131099 OXX131099:OYE131099 PHT131099:PIA131099 PRP131099:PRW131099 QBL131099:QBS131099 QLH131099:QLO131099 QVD131099:QVK131099 REZ131099:RFG131099 ROV131099:RPC131099 RYR131099:RYY131099 SIN131099:SIU131099 SSJ131099:SSQ131099 TCF131099:TCM131099 TMB131099:TMI131099 TVX131099:TWE131099 UFT131099:UGA131099 UPP131099:UPW131099 UZL131099:UZS131099 VJH131099:VJO131099 VTD131099:VTK131099 WCZ131099:WDG131099 WMV131099:WNC131099 WWR131099:WWY131099 KF196635:KM196635 UB196635:UI196635 ADX196635:AEE196635 ANT196635:AOA196635 AXP196635:AXW196635 BHL196635:BHS196635 BRH196635:BRO196635 CBD196635:CBK196635 CKZ196635:CLG196635 CUV196635:CVC196635 DER196635:DEY196635 DON196635:DOU196635 DYJ196635:DYQ196635 EIF196635:EIM196635 ESB196635:ESI196635 FBX196635:FCE196635 FLT196635:FMA196635 FVP196635:FVW196635 GFL196635:GFS196635 GPH196635:GPO196635 GZD196635:GZK196635 HIZ196635:HJG196635 HSV196635:HTC196635 ICR196635:ICY196635 IMN196635:IMU196635 IWJ196635:IWQ196635 JGF196635:JGM196635 JQB196635:JQI196635 JZX196635:KAE196635 KJT196635:KKA196635 KTP196635:KTW196635 LDL196635:LDS196635 LNH196635:LNO196635 LXD196635:LXK196635 MGZ196635:MHG196635 MQV196635:MRC196635 NAR196635:NAY196635 NKN196635:NKU196635 NUJ196635:NUQ196635 OEF196635:OEM196635 OOB196635:OOI196635 OXX196635:OYE196635 PHT196635:PIA196635 PRP196635:PRW196635 QBL196635:QBS196635 QLH196635:QLO196635 QVD196635:QVK196635 REZ196635:RFG196635 ROV196635:RPC196635 RYR196635:RYY196635 SIN196635:SIU196635 SSJ196635:SSQ196635 TCF196635:TCM196635 TMB196635:TMI196635 TVX196635:TWE196635 UFT196635:UGA196635 UPP196635:UPW196635 UZL196635:UZS196635 VJH196635:VJO196635 VTD196635:VTK196635 WCZ196635:WDG196635 WMV196635:WNC196635 WWR196635:WWY196635 KF262171:KM262171 UB262171:UI262171 ADX262171:AEE262171 ANT262171:AOA262171 AXP262171:AXW262171 BHL262171:BHS262171 BRH262171:BRO262171 CBD262171:CBK262171 CKZ262171:CLG262171 CUV262171:CVC262171 DER262171:DEY262171 DON262171:DOU262171 DYJ262171:DYQ262171 EIF262171:EIM262171 ESB262171:ESI262171 FBX262171:FCE262171 FLT262171:FMA262171 FVP262171:FVW262171 GFL262171:GFS262171 GPH262171:GPO262171 GZD262171:GZK262171 HIZ262171:HJG262171 HSV262171:HTC262171 ICR262171:ICY262171 IMN262171:IMU262171 IWJ262171:IWQ262171 JGF262171:JGM262171 JQB262171:JQI262171 JZX262171:KAE262171 KJT262171:KKA262171 KTP262171:KTW262171 LDL262171:LDS262171 LNH262171:LNO262171 LXD262171:LXK262171 MGZ262171:MHG262171 MQV262171:MRC262171 NAR262171:NAY262171 NKN262171:NKU262171 NUJ262171:NUQ262171 OEF262171:OEM262171 OOB262171:OOI262171 OXX262171:OYE262171 PHT262171:PIA262171 PRP262171:PRW262171 QBL262171:QBS262171 QLH262171:QLO262171 QVD262171:QVK262171 REZ262171:RFG262171 ROV262171:RPC262171 RYR262171:RYY262171 SIN262171:SIU262171 SSJ262171:SSQ262171 TCF262171:TCM262171 TMB262171:TMI262171 TVX262171:TWE262171 UFT262171:UGA262171 UPP262171:UPW262171 UZL262171:UZS262171 VJH262171:VJO262171 VTD262171:VTK262171 WCZ262171:WDG262171 WMV262171:WNC262171 WWR262171:WWY262171 KF327707:KM327707 UB327707:UI327707 ADX327707:AEE327707 ANT327707:AOA327707 AXP327707:AXW327707 BHL327707:BHS327707 BRH327707:BRO327707 CBD327707:CBK327707 CKZ327707:CLG327707 CUV327707:CVC327707 DER327707:DEY327707 DON327707:DOU327707 DYJ327707:DYQ327707 EIF327707:EIM327707 ESB327707:ESI327707 FBX327707:FCE327707 FLT327707:FMA327707 FVP327707:FVW327707 GFL327707:GFS327707 GPH327707:GPO327707 GZD327707:GZK327707 HIZ327707:HJG327707 HSV327707:HTC327707 ICR327707:ICY327707 IMN327707:IMU327707 IWJ327707:IWQ327707 JGF327707:JGM327707 JQB327707:JQI327707 JZX327707:KAE327707 KJT327707:KKA327707 KTP327707:KTW327707 LDL327707:LDS327707 LNH327707:LNO327707 LXD327707:LXK327707 MGZ327707:MHG327707 MQV327707:MRC327707 NAR327707:NAY327707 NKN327707:NKU327707 NUJ327707:NUQ327707 OEF327707:OEM327707 OOB327707:OOI327707 OXX327707:OYE327707 PHT327707:PIA327707 PRP327707:PRW327707 QBL327707:QBS327707 QLH327707:QLO327707 QVD327707:QVK327707 REZ327707:RFG327707 ROV327707:RPC327707 RYR327707:RYY327707 SIN327707:SIU327707 SSJ327707:SSQ327707 TCF327707:TCM327707 TMB327707:TMI327707 TVX327707:TWE327707 UFT327707:UGA327707 UPP327707:UPW327707 UZL327707:UZS327707 VJH327707:VJO327707 VTD327707:VTK327707 WCZ327707:WDG327707 WMV327707:WNC327707 WWR327707:WWY327707 KF393243:KM393243 UB393243:UI393243 ADX393243:AEE393243 ANT393243:AOA393243 AXP393243:AXW393243 BHL393243:BHS393243 BRH393243:BRO393243 CBD393243:CBK393243 CKZ393243:CLG393243 CUV393243:CVC393243 DER393243:DEY393243 DON393243:DOU393243 DYJ393243:DYQ393243 EIF393243:EIM393243 ESB393243:ESI393243 FBX393243:FCE393243 FLT393243:FMA393243 FVP393243:FVW393243 GFL393243:GFS393243 GPH393243:GPO393243 GZD393243:GZK393243 HIZ393243:HJG393243 HSV393243:HTC393243 ICR393243:ICY393243 IMN393243:IMU393243 IWJ393243:IWQ393243 JGF393243:JGM393243 JQB393243:JQI393243 JZX393243:KAE393243 KJT393243:KKA393243 KTP393243:KTW393243 LDL393243:LDS393243 LNH393243:LNO393243 LXD393243:LXK393243 MGZ393243:MHG393243 MQV393243:MRC393243 NAR393243:NAY393243 NKN393243:NKU393243 NUJ393243:NUQ393243 OEF393243:OEM393243 OOB393243:OOI393243 OXX393243:OYE393243 PHT393243:PIA393243 PRP393243:PRW393243 QBL393243:QBS393243 QLH393243:QLO393243 QVD393243:QVK393243 REZ393243:RFG393243 ROV393243:RPC393243 RYR393243:RYY393243 SIN393243:SIU393243 SSJ393243:SSQ393243 TCF393243:TCM393243 TMB393243:TMI393243 TVX393243:TWE393243 UFT393243:UGA393243 UPP393243:UPW393243 UZL393243:UZS393243 VJH393243:VJO393243 VTD393243:VTK393243 WCZ393243:WDG393243 WMV393243:WNC393243 WWR393243:WWY393243 KF458779:KM458779 UB458779:UI458779 ADX458779:AEE458779 ANT458779:AOA458779 AXP458779:AXW458779 BHL458779:BHS458779 BRH458779:BRO458779 CBD458779:CBK458779 CKZ458779:CLG458779 CUV458779:CVC458779 DER458779:DEY458779 DON458779:DOU458779 DYJ458779:DYQ458779 EIF458779:EIM458779 ESB458779:ESI458779 FBX458779:FCE458779 FLT458779:FMA458779 FVP458779:FVW458779 GFL458779:GFS458779 GPH458779:GPO458779 GZD458779:GZK458779 HIZ458779:HJG458779 HSV458779:HTC458779 ICR458779:ICY458779 IMN458779:IMU458779 IWJ458779:IWQ458779 JGF458779:JGM458779 JQB458779:JQI458779 JZX458779:KAE458779 KJT458779:KKA458779 KTP458779:KTW458779 LDL458779:LDS458779 LNH458779:LNO458779 LXD458779:LXK458779 MGZ458779:MHG458779 MQV458779:MRC458779 NAR458779:NAY458779 NKN458779:NKU458779 NUJ458779:NUQ458779 OEF458779:OEM458779 OOB458779:OOI458779 OXX458779:OYE458779 PHT458779:PIA458779 PRP458779:PRW458779 QBL458779:QBS458779 QLH458779:QLO458779 QVD458779:QVK458779 REZ458779:RFG458779 ROV458779:RPC458779 RYR458779:RYY458779 SIN458779:SIU458779 SSJ458779:SSQ458779 TCF458779:TCM458779 TMB458779:TMI458779 TVX458779:TWE458779 UFT458779:UGA458779 UPP458779:UPW458779 UZL458779:UZS458779 VJH458779:VJO458779 VTD458779:VTK458779 WCZ458779:WDG458779 WMV458779:WNC458779 WWR458779:WWY458779 KF524315:KM524315 UB524315:UI524315 ADX524315:AEE524315 ANT524315:AOA524315 AXP524315:AXW524315 BHL524315:BHS524315 BRH524315:BRO524315 CBD524315:CBK524315 CKZ524315:CLG524315 CUV524315:CVC524315 DER524315:DEY524315 DON524315:DOU524315 DYJ524315:DYQ524315 EIF524315:EIM524315 ESB524315:ESI524315 FBX524315:FCE524315 FLT524315:FMA524315 FVP524315:FVW524315 GFL524315:GFS524315 GPH524315:GPO524315 GZD524315:GZK524315 HIZ524315:HJG524315 HSV524315:HTC524315 ICR524315:ICY524315 IMN524315:IMU524315 IWJ524315:IWQ524315 JGF524315:JGM524315 JQB524315:JQI524315 JZX524315:KAE524315 KJT524315:KKA524315 KTP524315:KTW524315 LDL524315:LDS524315 LNH524315:LNO524315 LXD524315:LXK524315 MGZ524315:MHG524315 MQV524315:MRC524315 NAR524315:NAY524315 NKN524315:NKU524315 NUJ524315:NUQ524315 OEF524315:OEM524315 OOB524315:OOI524315 OXX524315:OYE524315 PHT524315:PIA524315 PRP524315:PRW524315 QBL524315:QBS524315 QLH524315:QLO524315 QVD524315:QVK524315 REZ524315:RFG524315 ROV524315:RPC524315 RYR524315:RYY524315 SIN524315:SIU524315 SSJ524315:SSQ524315 TCF524315:TCM524315 TMB524315:TMI524315 TVX524315:TWE524315 UFT524315:UGA524315 UPP524315:UPW524315 UZL524315:UZS524315 VJH524315:VJO524315 VTD524315:VTK524315 WCZ524315:WDG524315 WMV524315:WNC524315 WWR524315:WWY524315 KF589851:KM589851 UB589851:UI589851 ADX589851:AEE589851 ANT589851:AOA589851 AXP589851:AXW589851 BHL589851:BHS589851 BRH589851:BRO589851 CBD589851:CBK589851 CKZ589851:CLG589851 CUV589851:CVC589851 DER589851:DEY589851 DON589851:DOU589851 DYJ589851:DYQ589851 EIF589851:EIM589851 ESB589851:ESI589851 FBX589851:FCE589851 FLT589851:FMA589851 FVP589851:FVW589851 GFL589851:GFS589851 GPH589851:GPO589851 GZD589851:GZK589851 HIZ589851:HJG589851 HSV589851:HTC589851 ICR589851:ICY589851 IMN589851:IMU589851 IWJ589851:IWQ589851 JGF589851:JGM589851 JQB589851:JQI589851 JZX589851:KAE589851 KJT589851:KKA589851 KTP589851:KTW589851 LDL589851:LDS589851 LNH589851:LNO589851 LXD589851:LXK589851 MGZ589851:MHG589851 MQV589851:MRC589851 NAR589851:NAY589851 NKN589851:NKU589851 NUJ589851:NUQ589851 OEF589851:OEM589851 OOB589851:OOI589851 OXX589851:OYE589851 PHT589851:PIA589851 PRP589851:PRW589851 QBL589851:QBS589851 QLH589851:QLO589851 QVD589851:QVK589851 REZ589851:RFG589851 ROV589851:RPC589851 RYR589851:RYY589851 SIN589851:SIU589851 SSJ589851:SSQ589851 TCF589851:TCM589851 TMB589851:TMI589851 TVX589851:TWE589851 UFT589851:UGA589851 UPP589851:UPW589851 UZL589851:UZS589851 VJH589851:VJO589851 VTD589851:VTK589851 WCZ589851:WDG589851 WMV589851:WNC589851 WWR589851:WWY589851 KF655387:KM655387 UB655387:UI655387 ADX655387:AEE655387 ANT655387:AOA655387 AXP655387:AXW655387 BHL655387:BHS655387 BRH655387:BRO655387 CBD655387:CBK655387 CKZ655387:CLG655387 CUV655387:CVC655387 DER655387:DEY655387 DON655387:DOU655387 DYJ655387:DYQ655387 EIF655387:EIM655387 ESB655387:ESI655387 FBX655387:FCE655387 FLT655387:FMA655387 FVP655387:FVW655387 GFL655387:GFS655387 GPH655387:GPO655387 GZD655387:GZK655387 HIZ655387:HJG655387 HSV655387:HTC655387 ICR655387:ICY655387 IMN655387:IMU655387 IWJ655387:IWQ655387 JGF655387:JGM655387 JQB655387:JQI655387 JZX655387:KAE655387 KJT655387:KKA655387 KTP655387:KTW655387 LDL655387:LDS655387 LNH655387:LNO655387 LXD655387:LXK655387 MGZ655387:MHG655387 MQV655387:MRC655387 NAR655387:NAY655387 NKN655387:NKU655387 NUJ655387:NUQ655387 OEF655387:OEM655387 OOB655387:OOI655387 OXX655387:OYE655387 PHT655387:PIA655387 PRP655387:PRW655387 QBL655387:QBS655387 QLH655387:QLO655387 QVD655387:QVK655387 REZ655387:RFG655387 ROV655387:RPC655387 RYR655387:RYY655387 SIN655387:SIU655387 SSJ655387:SSQ655387 TCF655387:TCM655387 TMB655387:TMI655387 TVX655387:TWE655387 UFT655387:UGA655387 UPP655387:UPW655387 UZL655387:UZS655387 VJH655387:VJO655387 VTD655387:VTK655387 WCZ655387:WDG655387 WMV655387:WNC655387 WWR655387:WWY655387 KF720923:KM720923 UB720923:UI720923 ADX720923:AEE720923 ANT720923:AOA720923 AXP720923:AXW720923 BHL720923:BHS720923 BRH720923:BRO720923 CBD720923:CBK720923 CKZ720923:CLG720923 CUV720923:CVC720923 DER720923:DEY720923 DON720923:DOU720923 DYJ720923:DYQ720923 EIF720923:EIM720923 ESB720923:ESI720923 FBX720923:FCE720923 FLT720923:FMA720923 FVP720923:FVW720923 GFL720923:GFS720923 GPH720923:GPO720923 GZD720923:GZK720923 HIZ720923:HJG720923 HSV720923:HTC720923 ICR720923:ICY720923 IMN720923:IMU720923 IWJ720923:IWQ720923 JGF720923:JGM720923 JQB720923:JQI720923 JZX720923:KAE720923 KJT720923:KKA720923 KTP720923:KTW720923 LDL720923:LDS720923 LNH720923:LNO720923 LXD720923:LXK720923 MGZ720923:MHG720923 MQV720923:MRC720923 NAR720923:NAY720923 NKN720923:NKU720923 NUJ720923:NUQ720923 OEF720923:OEM720923 OOB720923:OOI720923 OXX720923:OYE720923 PHT720923:PIA720923 PRP720923:PRW720923 QBL720923:QBS720923 QLH720923:QLO720923 QVD720923:QVK720923 REZ720923:RFG720923 ROV720923:RPC720923 RYR720923:RYY720923 SIN720923:SIU720923 SSJ720923:SSQ720923 TCF720923:TCM720923 TMB720923:TMI720923 TVX720923:TWE720923 UFT720923:UGA720923 UPP720923:UPW720923 UZL720923:UZS720923 VJH720923:VJO720923 VTD720923:VTK720923 WCZ720923:WDG720923 WMV720923:WNC720923 WWR720923:WWY720923 KF786459:KM786459 UB786459:UI786459 ADX786459:AEE786459 ANT786459:AOA786459 AXP786459:AXW786459 BHL786459:BHS786459 BRH786459:BRO786459 CBD786459:CBK786459 CKZ786459:CLG786459 CUV786459:CVC786459 DER786459:DEY786459 DON786459:DOU786459 DYJ786459:DYQ786459 EIF786459:EIM786459 ESB786459:ESI786459 FBX786459:FCE786459 FLT786459:FMA786459 FVP786459:FVW786459 GFL786459:GFS786459 GPH786459:GPO786459 GZD786459:GZK786459 HIZ786459:HJG786459 HSV786459:HTC786459 ICR786459:ICY786459 IMN786459:IMU786459 IWJ786459:IWQ786459 JGF786459:JGM786459 JQB786459:JQI786459 JZX786459:KAE786459 KJT786459:KKA786459 KTP786459:KTW786459 LDL786459:LDS786459 LNH786459:LNO786459 LXD786459:LXK786459 MGZ786459:MHG786459 MQV786459:MRC786459 NAR786459:NAY786459 NKN786459:NKU786459 NUJ786459:NUQ786459 OEF786459:OEM786459 OOB786459:OOI786459 OXX786459:OYE786459 PHT786459:PIA786459 PRP786459:PRW786459 QBL786459:QBS786459 QLH786459:QLO786459 QVD786459:QVK786459 REZ786459:RFG786459 ROV786459:RPC786459 RYR786459:RYY786459 SIN786459:SIU786459 SSJ786459:SSQ786459 TCF786459:TCM786459 TMB786459:TMI786459 TVX786459:TWE786459 UFT786459:UGA786459 UPP786459:UPW786459 UZL786459:UZS786459 VJH786459:VJO786459 VTD786459:VTK786459 WCZ786459:WDG786459 WMV786459:WNC786459 WWR786459:WWY786459 KF851995:KM851995 UB851995:UI851995 ADX851995:AEE851995 ANT851995:AOA851995 AXP851995:AXW851995 BHL851995:BHS851995 BRH851995:BRO851995 CBD851995:CBK851995 CKZ851995:CLG851995 CUV851995:CVC851995 DER851995:DEY851995 DON851995:DOU851995 DYJ851995:DYQ851995 EIF851995:EIM851995 ESB851995:ESI851995 FBX851995:FCE851995 FLT851995:FMA851995 FVP851995:FVW851995 GFL851995:GFS851995 GPH851995:GPO851995 GZD851995:GZK851995 HIZ851995:HJG851995 HSV851995:HTC851995 ICR851995:ICY851995 IMN851995:IMU851995 IWJ851995:IWQ851995 JGF851995:JGM851995 JQB851995:JQI851995 JZX851995:KAE851995 KJT851995:KKA851995 KTP851995:KTW851995 LDL851995:LDS851995 LNH851995:LNO851995 LXD851995:LXK851995 MGZ851995:MHG851995 MQV851995:MRC851995 NAR851995:NAY851995 NKN851995:NKU851995 NUJ851995:NUQ851995 OEF851995:OEM851995 OOB851995:OOI851995 OXX851995:OYE851995 PHT851995:PIA851995 PRP851995:PRW851995 QBL851995:QBS851995 QLH851995:QLO851995 QVD851995:QVK851995 REZ851995:RFG851995 ROV851995:RPC851995 RYR851995:RYY851995 SIN851995:SIU851995 SSJ851995:SSQ851995 TCF851995:TCM851995 TMB851995:TMI851995 TVX851995:TWE851995 UFT851995:UGA851995 UPP851995:UPW851995 UZL851995:UZS851995 VJH851995:VJO851995 VTD851995:VTK851995 WCZ851995:WDG851995 WMV851995:WNC851995 WWR851995:WWY851995 KF917531:KM917531 UB917531:UI917531 ADX917531:AEE917531 ANT917531:AOA917531 AXP917531:AXW917531 BHL917531:BHS917531 BRH917531:BRO917531 CBD917531:CBK917531 CKZ917531:CLG917531 CUV917531:CVC917531 DER917531:DEY917531 DON917531:DOU917531 DYJ917531:DYQ917531 EIF917531:EIM917531 ESB917531:ESI917531 FBX917531:FCE917531 FLT917531:FMA917531 FVP917531:FVW917531 GFL917531:GFS917531 GPH917531:GPO917531 GZD917531:GZK917531 HIZ917531:HJG917531 HSV917531:HTC917531 ICR917531:ICY917531 IMN917531:IMU917531 IWJ917531:IWQ917531 JGF917531:JGM917531 JQB917531:JQI917531 JZX917531:KAE917531 KJT917531:KKA917531 KTP917531:KTW917531 LDL917531:LDS917531 LNH917531:LNO917531 LXD917531:LXK917531 MGZ917531:MHG917531 MQV917531:MRC917531 NAR917531:NAY917531 NKN917531:NKU917531 NUJ917531:NUQ917531 OEF917531:OEM917531 OOB917531:OOI917531 OXX917531:OYE917531 PHT917531:PIA917531 PRP917531:PRW917531 QBL917531:QBS917531 QLH917531:QLO917531 QVD917531:QVK917531 REZ917531:RFG917531 ROV917531:RPC917531 RYR917531:RYY917531 SIN917531:SIU917531 SSJ917531:SSQ917531 TCF917531:TCM917531 TMB917531:TMI917531 TVX917531:TWE917531 UFT917531:UGA917531 UPP917531:UPW917531 UZL917531:UZS917531 VJH917531:VJO917531 VTD917531:VTK917531 WCZ917531:WDG917531 WMV917531:WNC917531 WWR917531:WWY917531 WWR983067:WWY983067 KF983067:KM983067 UB983067:UI983067 ADX983067:AEE983067 ANT983067:AOA983067 AXP983067:AXW983067 BHL983067:BHS983067 BRH983067:BRO983067 CBD983067:CBK983067 CKZ983067:CLG983067 CUV983067:CVC983067 DER983067:DEY983067 DON983067:DOU983067 DYJ983067:DYQ983067 EIF983067:EIM983067 ESB983067:ESI983067 FBX983067:FCE983067 FLT983067:FMA983067 FVP983067:FVW983067 GFL983067:GFS983067 GPH983067:GPO983067 GZD983067:GZK983067 HIZ983067:HJG983067 HSV983067:HTC983067 ICR983067:ICY983067 IMN983067:IMU983067 IWJ983067:IWQ983067 JGF983067:JGM983067 JQB983067:JQI983067 JZX983067:KAE983067 KJT983067:KKA983067 KTP983067:KTW983067 LDL983067:LDS983067 LNH983067:LNO983067 LXD983067:LXK983067 MGZ983067:MHG983067 MQV983067:MRC983067 NAR983067:NAY983067 NKN983067:NKU983067 NUJ983067:NUQ983067 OEF983067:OEM983067 OOB983067:OOI983067 OXX983067:OYE983067 PHT983067:PIA983067 PRP983067:PRW983067 QBL983067:QBS983067 QLH983067:QLO983067 QVD983067:QVK983067 REZ983067:RFG983067 ROV983067:RPC983067 RYR983067:RYY983067 SIN983067:SIU983067 SSJ983067:SSQ983067 TCF983067:TCM983067 TMB983067:TMI983067 TVX983067:TWE983067 UFT983067:UGA983067 UPP983067:UPW983067 UZL983067:UZS983067 VJH983067:VJO983067 VTD983067:VTK983067 WCZ983067:WDG983067 WMV983067:WNC983067 TVX31:TWE31 WWR23:WWY23 WMV23:WNC23 WCZ23:WDG23 VTD23:VTK23 VJH23:VJO23 UZL23:UZS23 UPP23:UPW23 UFT23:UGA23 TVX23:TWE23 TMB23:TMI23 TCF23:TCM23 SSJ23:SSQ23 SIN23:SIU23 RYR23:RYY23 ROV23:RPC23 REZ23:RFG23 QVD23:QVK23 QLH23:QLO23 QBL23:QBS23 PRP23:PRW23 PHT23:PIA23 OXX23:OYE23 OOB23:OOI23 OEF23:OEM23 NUJ23:NUQ23 NKN23:NKU23 NAR23:NAY23 MQV23:MRC23 MGZ23:MHG23 LXD23:LXK23 LNH23:LNO23 LDL23:LDS23 KTP23:KTW23 KJT23:KKA23 JZX23:KAE23 JQB23:JQI23 JGF23:JGM23 IWJ23:IWQ23 IMN23:IMU23 ICR23:ICY23 HSV23:HTC23 HIZ23:HJG23 GZD23:GZK23 GPH23:GPO23 GFL23:GFS23 FVP23:FVW23 FLT23:FMA23 FBX23:FCE23 ESB23:ESI23 EIF23:EIM23 DYJ23:DYQ23 DON23:DOU23 DER23:DEY23 CUV23:CVC23 CKZ23:CLG23 CBD23:CBK23 BRH23:BRO23 BHL23:BHS23 AXP23:AXW23 ANT23:AOA23 ADX23:AEE23 UB23:UI23 KF23:KM23 WCZ27:WDG27 VTD27:VTK27 UZL27:UZS27 VJH27:VJO27 UFT27:UGA27 WWR27:WWY27 WMV27:WNC27 UPP27:UPW27 KF27:KM27 UB27:UI27 ADX27:AEE27 ANT27:AOA27 AXP27:AXW27 BHL27:BHS27 BRH27:BRO27 CBD27:CBK27 CKZ27:CLG27 CUV27:CVC27 DER27:DEY27 DON27:DOU27 DYJ27:DYQ27 EIF27:EIM27 ESB27:ESI27 FBX27:FCE27 FLT27:FMA27 FVP27:FVW27 GFL27:GFS27 GPH27:GPO27 GZD27:GZK27 HIZ27:HJG27 HSV27:HTC27 ICR27:ICY27 IMN27:IMU27 IWJ27:IWQ27 JGF27:JGM27 JQB27:JQI27 JZX27:KAE27 KJT27:KKA27 KTP27:KTW27 LDL27:LDS27 LNH27:LNO27 LXD27:LXK27 MGZ27:MHG27 MQV27:MRC27 NAR27:NAY27 NKN27:NKU27 NUJ27:NUQ27 OEF27:OEM27 OOB27:OOI27 OXX27:OYE27 PHT27:PIA27 PRP27:PRW27 QBL27:QBS27 QLH27:QLO27 QVD27:QVK27 REZ27:RFG27 ROV27:RPC27 RYR27:RYY27 SIN27:SIU27 SSJ27:SSQ27 TCF27:TCM27 TMB27:TMI27 TVX27:TWE27 WCZ31:WDG31 VTD31:VTK31 UZL31:UZS31 VJH31:VJO31 UFT31:UGA31 WWR31:WWY31 WMV31:WNC31 UPP31:UPW31 KF31:KM31 UB31:UI31 ADX31:AEE31 ANT31:AOA31 AXP31:AXW31 BHL31:BHS31 BRH31:BRO31 CBD31:CBK31 CKZ31:CLG31 CUV31:CVC31 DER31:DEY31 DON31:DOU31 DYJ31:DYQ31 EIF31:EIM31 ESB31:ESI31 FBX31:FCE31 FLT31:FMA31 FVP31:FVW31 GFL31:GFS31 GPH31:GPO31 GZD31:GZK31 HIZ31:HJG31 HSV31:HTC31 ICR31:ICY31 IMN31:IMU31 IWJ31:IWQ31 JGF31:JGM31 JQB31:JQI31 JZX31:KAE31 KJT31:KKA31 KTP31:KTW31 LDL31:LDS31 LNH31:LNO31 LXD31:LXK31 MGZ31:MHG31 MQV31:MRC31 NAR31:NAY31 NKN31:NKU31 NUJ31:NUQ31 OEF31:OEM31 OOB31:OOI31 OXX31:OYE31 PHT31:PIA31 PRP31:PRW31 QBL31:QBS31 QLH31:QLO31 QVD31:QVK31 REZ31:RFG31 ROV31:RPC31 RYR31:RYY31 SIN31:SIU31 SSJ31:SSQ31 TCF31:TCM31 TMB31:TMI31 O917531:AQ917531 O851995:AQ851995 O786459:AQ786459 O720923:AQ720923 O655387:AQ655387 O589851:AQ589851 O524315:AQ524315 O458779:AQ458779 O393243:AQ393243 O327707:AQ327707 O262171:AQ262171 O196635:AQ196635 O131099:AQ131099 O65563:AQ65563 O983067:AQ983067">
      <formula1>kind_of_cons</formula1>
    </dataValidation>
    <dataValidation type="list" allowBlank="1" showInputMessage="1" showErrorMessage="1" errorTitle="Ошибка" error="Выберите значение из списка" sqref="WWP983068 M65564 KD65564 TZ65564 ADV65564 ANR65564 AXN65564 BHJ65564 BRF65564 CBB65564 CKX65564 CUT65564 DEP65564 DOL65564 DYH65564 EID65564 ERZ65564 FBV65564 FLR65564 FVN65564 GFJ65564 GPF65564 GZB65564 HIX65564 HST65564 ICP65564 IML65564 IWH65564 JGD65564 JPZ65564 JZV65564 KJR65564 KTN65564 LDJ65564 LNF65564 LXB65564 MGX65564 MQT65564 NAP65564 NKL65564 NUH65564 OED65564 ONZ65564 OXV65564 PHR65564 PRN65564 QBJ65564 QLF65564 QVB65564 REX65564 ROT65564 RYP65564 SIL65564 SSH65564 TCD65564 TLZ65564 TVV65564 UFR65564 UPN65564 UZJ65564 VJF65564 VTB65564 WCX65564 WMT65564 WWP65564 M131100 KD131100 TZ131100 ADV131100 ANR131100 AXN131100 BHJ131100 BRF131100 CBB131100 CKX131100 CUT131100 DEP131100 DOL131100 DYH131100 EID131100 ERZ131100 FBV131100 FLR131100 FVN131100 GFJ131100 GPF131100 GZB131100 HIX131100 HST131100 ICP131100 IML131100 IWH131100 JGD131100 JPZ131100 JZV131100 KJR131100 KTN131100 LDJ131100 LNF131100 LXB131100 MGX131100 MQT131100 NAP131100 NKL131100 NUH131100 OED131100 ONZ131100 OXV131100 PHR131100 PRN131100 QBJ131100 QLF131100 QVB131100 REX131100 ROT131100 RYP131100 SIL131100 SSH131100 TCD131100 TLZ131100 TVV131100 UFR131100 UPN131100 UZJ131100 VJF131100 VTB131100 WCX131100 WMT131100 WWP131100 M196636 KD196636 TZ196636 ADV196636 ANR196636 AXN196636 BHJ196636 BRF196636 CBB196636 CKX196636 CUT196636 DEP196636 DOL196636 DYH196636 EID196636 ERZ196636 FBV196636 FLR196636 FVN196636 GFJ196636 GPF196636 GZB196636 HIX196636 HST196636 ICP196636 IML196636 IWH196636 JGD196636 JPZ196636 JZV196636 KJR196636 KTN196636 LDJ196636 LNF196636 LXB196636 MGX196636 MQT196636 NAP196636 NKL196636 NUH196636 OED196636 ONZ196636 OXV196636 PHR196636 PRN196636 QBJ196636 QLF196636 QVB196636 REX196636 ROT196636 RYP196636 SIL196636 SSH196636 TCD196636 TLZ196636 TVV196636 UFR196636 UPN196636 UZJ196636 VJF196636 VTB196636 WCX196636 WMT196636 WWP196636 M262172 KD262172 TZ262172 ADV262172 ANR262172 AXN262172 BHJ262172 BRF262172 CBB262172 CKX262172 CUT262172 DEP262172 DOL262172 DYH262172 EID262172 ERZ262172 FBV262172 FLR262172 FVN262172 GFJ262172 GPF262172 GZB262172 HIX262172 HST262172 ICP262172 IML262172 IWH262172 JGD262172 JPZ262172 JZV262172 KJR262172 KTN262172 LDJ262172 LNF262172 LXB262172 MGX262172 MQT262172 NAP262172 NKL262172 NUH262172 OED262172 ONZ262172 OXV262172 PHR262172 PRN262172 QBJ262172 QLF262172 QVB262172 REX262172 ROT262172 RYP262172 SIL262172 SSH262172 TCD262172 TLZ262172 TVV262172 UFR262172 UPN262172 UZJ262172 VJF262172 VTB262172 WCX262172 WMT262172 WWP262172 M327708 KD327708 TZ327708 ADV327708 ANR327708 AXN327708 BHJ327708 BRF327708 CBB327708 CKX327708 CUT327708 DEP327708 DOL327708 DYH327708 EID327708 ERZ327708 FBV327708 FLR327708 FVN327708 GFJ327708 GPF327708 GZB327708 HIX327708 HST327708 ICP327708 IML327708 IWH327708 JGD327708 JPZ327708 JZV327708 KJR327708 KTN327708 LDJ327708 LNF327708 LXB327708 MGX327708 MQT327708 NAP327708 NKL327708 NUH327708 OED327708 ONZ327708 OXV327708 PHR327708 PRN327708 QBJ327708 QLF327708 QVB327708 REX327708 ROT327708 RYP327708 SIL327708 SSH327708 TCD327708 TLZ327708 TVV327708 UFR327708 UPN327708 UZJ327708 VJF327708 VTB327708 WCX327708 WMT327708 WWP327708 M393244 KD393244 TZ393244 ADV393244 ANR393244 AXN393244 BHJ393244 BRF393244 CBB393244 CKX393244 CUT393244 DEP393244 DOL393244 DYH393244 EID393244 ERZ393244 FBV393244 FLR393244 FVN393244 GFJ393244 GPF393244 GZB393244 HIX393244 HST393244 ICP393244 IML393244 IWH393244 JGD393244 JPZ393244 JZV393244 KJR393244 KTN393244 LDJ393244 LNF393244 LXB393244 MGX393244 MQT393244 NAP393244 NKL393244 NUH393244 OED393244 ONZ393244 OXV393244 PHR393244 PRN393244 QBJ393244 QLF393244 QVB393244 REX393244 ROT393244 RYP393244 SIL393244 SSH393244 TCD393244 TLZ393244 TVV393244 UFR393244 UPN393244 UZJ393244 VJF393244 VTB393244 WCX393244 WMT393244 WWP393244 M458780 KD458780 TZ458780 ADV458780 ANR458780 AXN458780 BHJ458780 BRF458780 CBB458780 CKX458780 CUT458780 DEP458780 DOL458780 DYH458780 EID458780 ERZ458780 FBV458780 FLR458780 FVN458780 GFJ458780 GPF458780 GZB458780 HIX458780 HST458780 ICP458780 IML458780 IWH458780 JGD458780 JPZ458780 JZV458780 KJR458780 KTN458780 LDJ458780 LNF458780 LXB458780 MGX458780 MQT458780 NAP458780 NKL458780 NUH458780 OED458780 ONZ458780 OXV458780 PHR458780 PRN458780 QBJ458780 QLF458780 QVB458780 REX458780 ROT458780 RYP458780 SIL458780 SSH458780 TCD458780 TLZ458780 TVV458780 UFR458780 UPN458780 UZJ458780 VJF458780 VTB458780 WCX458780 WMT458780 WWP458780 M524316 KD524316 TZ524316 ADV524316 ANR524316 AXN524316 BHJ524316 BRF524316 CBB524316 CKX524316 CUT524316 DEP524316 DOL524316 DYH524316 EID524316 ERZ524316 FBV524316 FLR524316 FVN524316 GFJ524316 GPF524316 GZB524316 HIX524316 HST524316 ICP524316 IML524316 IWH524316 JGD524316 JPZ524316 JZV524316 KJR524316 KTN524316 LDJ524316 LNF524316 LXB524316 MGX524316 MQT524316 NAP524316 NKL524316 NUH524316 OED524316 ONZ524316 OXV524316 PHR524316 PRN524316 QBJ524316 QLF524316 QVB524316 REX524316 ROT524316 RYP524316 SIL524316 SSH524316 TCD524316 TLZ524316 TVV524316 UFR524316 UPN524316 UZJ524316 VJF524316 VTB524316 WCX524316 WMT524316 WWP524316 M589852 KD589852 TZ589852 ADV589852 ANR589852 AXN589852 BHJ589852 BRF589852 CBB589852 CKX589852 CUT589852 DEP589852 DOL589852 DYH589852 EID589852 ERZ589852 FBV589852 FLR589852 FVN589852 GFJ589852 GPF589852 GZB589852 HIX589852 HST589852 ICP589852 IML589852 IWH589852 JGD589852 JPZ589852 JZV589852 KJR589852 KTN589852 LDJ589852 LNF589852 LXB589852 MGX589852 MQT589852 NAP589852 NKL589852 NUH589852 OED589852 ONZ589852 OXV589852 PHR589852 PRN589852 QBJ589852 QLF589852 QVB589852 REX589852 ROT589852 RYP589852 SIL589852 SSH589852 TCD589852 TLZ589852 TVV589852 UFR589852 UPN589852 UZJ589852 VJF589852 VTB589852 WCX589852 WMT589852 WWP589852 M655388 KD655388 TZ655388 ADV655388 ANR655388 AXN655388 BHJ655388 BRF655388 CBB655388 CKX655388 CUT655388 DEP655388 DOL655388 DYH655388 EID655388 ERZ655388 FBV655388 FLR655388 FVN655388 GFJ655388 GPF655388 GZB655388 HIX655388 HST655388 ICP655388 IML655388 IWH655388 JGD655388 JPZ655388 JZV655388 KJR655388 KTN655388 LDJ655388 LNF655388 LXB655388 MGX655388 MQT655388 NAP655388 NKL655388 NUH655388 OED655388 ONZ655388 OXV655388 PHR655388 PRN655388 QBJ655388 QLF655388 QVB655388 REX655388 ROT655388 RYP655388 SIL655388 SSH655388 TCD655388 TLZ655388 TVV655388 UFR655388 UPN655388 UZJ655388 VJF655388 VTB655388 WCX655388 WMT655388 WWP655388 M720924 KD720924 TZ720924 ADV720924 ANR720924 AXN720924 BHJ720924 BRF720924 CBB720924 CKX720924 CUT720924 DEP720924 DOL720924 DYH720924 EID720924 ERZ720924 FBV720924 FLR720924 FVN720924 GFJ720924 GPF720924 GZB720924 HIX720924 HST720924 ICP720924 IML720924 IWH720924 JGD720924 JPZ720924 JZV720924 KJR720924 KTN720924 LDJ720924 LNF720924 LXB720924 MGX720924 MQT720924 NAP720924 NKL720924 NUH720924 OED720924 ONZ720924 OXV720924 PHR720924 PRN720924 QBJ720924 QLF720924 QVB720924 REX720924 ROT720924 RYP720924 SIL720924 SSH720924 TCD720924 TLZ720924 TVV720924 UFR720924 UPN720924 UZJ720924 VJF720924 VTB720924 WCX720924 WMT720924 WWP720924 M786460 KD786460 TZ786460 ADV786460 ANR786460 AXN786460 BHJ786460 BRF786460 CBB786460 CKX786460 CUT786460 DEP786460 DOL786460 DYH786460 EID786460 ERZ786460 FBV786460 FLR786460 FVN786460 GFJ786460 GPF786460 GZB786460 HIX786460 HST786460 ICP786460 IML786460 IWH786460 JGD786460 JPZ786460 JZV786460 KJR786460 KTN786460 LDJ786460 LNF786460 LXB786460 MGX786460 MQT786460 NAP786460 NKL786460 NUH786460 OED786460 ONZ786460 OXV786460 PHR786460 PRN786460 QBJ786460 QLF786460 QVB786460 REX786460 ROT786460 RYP786460 SIL786460 SSH786460 TCD786460 TLZ786460 TVV786460 UFR786460 UPN786460 UZJ786460 VJF786460 VTB786460 WCX786460 WMT786460 WWP786460 M851996 KD851996 TZ851996 ADV851996 ANR851996 AXN851996 BHJ851996 BRF851996 CBB851996 CKX851996 CUT851996 DEP851996 DOL851996 DYH851996 EID851996 ERZ851996 FBV851996 FLR851996 FVN851996 GFJ851996 GPF851996 GZB851996 HIX851996 HST851996 ICP851996 IML851996 IWH851996 JGD851996 JPZ851996 JZV851996 KJR851996 KTN851996 LDJ851996 LNF851996 LXB851996 MGX851996 MQT851996 NAP851996 NKL851996 NUH851996 OED851996 ONZ851996 OXV851996 PHR851996 PRN851996 QBJ851996 QLF851996 QVB851996 REX851996 ROT851996 RYP851996 SIL851996 SSH851996 TCD851996 TLZ851996 TVV851996 UFR851996 UPN851996 UZJ851996 VJF851996 VTB851996 WCX851996 WMT851996 WWP851996 M917532 KD917532 TZ917532 ADV917532 ANR917532 AXN917532 BHJ917532 BRF917532 CBB917532 CKX917532 CUT917532 DEP917532 DOL917532 DYH917532 EID917532 ERZ917532 FBV917532 FLR917532 FVN917532 GFJ917532 GPF917532 GZB917532 HIX917532 HST917532 ICP917532 IML917532 IWH917532 JGD917532 JPZ917532 JZV917532 KJR917532 KTN917532 LDJ917532 LNF917532 LXB917532 MGX917532 MQT917532 NAP917532 NKL917532 NUH917532 OED917532 ONZ917532 OXV917532 PHR917532 PRN917532 QBJ917532 QLF917532 QVB917532 REX917532 ROT917532 RYP917532 SIL917532 SSH917532 TCD917532 TLZ917532 TVV917532 UFR917532 UPN917532 UZJ917532 VJF917532 VTB917532 WCX917532 WMT917532 WWP917532 M983068 KD983068 TZ983068 ADV983068 ANR983068 AXN983068 BHJ983068 BRF983068 CBB983068 CKX983068 CUT983068 DEP983068 DOL983068 DYH983068 EID983068 ERZ983068 FBV983068 FLR983068 FVN983068 GFJ983068 GPF983068 GZB983068 HIX983068 HST983068 ICP983068 IML983068 IWH983068 JGD983068 JPZ983068 JZV983068 KJR983068 KTN983068 LDJ983068 LNF983068 LXB983068 MGX983068 MQT983068 NAP983068 NKL983068 NUH983068 OED983068 ONZ983068 OXV983068 PHR983068 PRN983068 QBJ983068 QLF983068 QVB983068 REX983068 ROT983068 RYP983068 SIL983068 SSH983068 TCD983068 TLZ983068 TVV983068 UFR983068 UPN983068 UZJ983068 VJF983068 VTB983068 WCX983068 WMT983068 WCX24 WMT24 WWP24 M24 KD24 TZ24 ADV24 ANR24 AXN24 BHJ24 BRF24 CBB24 CKX24 CUT24 DEP24 DOL24 DYH24 EID24 ERZ24 FBV24 FLR24 FVN24 GFJ24 GPF24 GZB24 HIX24 HST24 ICP24 IML24 IWH24 JGD24 JPZ24 JZV24 KJR24 KTN24 LDJ24 LNF24 LXB24 MGX24 MQT24 NAP24 NKL24 NUH24 OED24 ONZ24 OXV24 PHR24 PRN24 QBJ24 QLF24 QVB24 REX24 ROT24 RYP24 SIL24 SSH24 TCD24 TLZ24 TVV24 UFR24 UPN24 UZJ24 VJF24 VTB24 KD28 TZ28 ADV28 ANR28 AXN28 M28 WWP28 WMT28 WCX28 VTB28 VJF28 UZJ28 UPN28 UFR28 TVV28 TLZ28 TCD28 SSH28 SIL28 RYP28 ROT28 REX28 QVB28 QLF28 QBJ28 PRN28 PHR28 OXV28 ONZ28 OED28 NUH28 NKL28 NAP28 MQT28 MGX28 LXB28 LNF28 LDJ28 KTN28 KJR28 JZV28 JPZ28 JGD28 IWH28 IML28 ICP28 HST28 HIX28 GZB28 GPF28 GFJ28 FVN28 FLR28 FBV28 ERZ28 EID28 DYH28 DOL28 DEP28 CUT28 CKX28 CBB28 BRF28 BHJ28 KD32 TZ32 ADV32 ANR32 AXN32 M32 WWP32 WMT32 WCX32 VTB32 VJF32 UZJ32 UPN32 UFR32 TVV32 TLZ32 TCD32 SSH32 SIL32 RYP32 ROT32 REX32 QVB32 QLF32 QBJ32 PRN32 PHR32 OXV32 ONZ32 OED32 NUH32 NKL32 NAP32 MQT32 MGX32 LXB32 LNF32 LDJ32 KTN32 KJR32 JZV32 JPZ32 JGD32 IWH32 IML32 ICP32 HST32 HIX32 GZB32 GPF32 GFJ32 FVN32 FLR32 FBV32 ERZ32 EID32 DYH32 DOL32 DEP32 CUT32 CKX32 CBB32 BRF32 BHJ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64 KI65564 UE65564 AEA65564 ANW65564 AXS65564 BHO65564 BRK65564 CBG65564 CLC65564 CUY65564 DEU65564 DOQ65564 DYM65564 EII65564 ESE65564 FCA65564 FLW65564 FVS65564 GFO65564 GPK65564 GZG65564 HJC65564 HSY65564 ICU65564 IMQ65564 IWM65564 JGI65564 JQE65564 KAA65564 KJW65564 KTS65564 LDO65564 LNK65564 LXG65564 MHC65564 MQY65564 NAU65564 NKQ65564 NUM65564 OEI65564 OOE65564 OYA65564 PHW65564 PRS65564 QBO65564 QLK65564 QVG65564 RFC65564 ROY65564 RYU65564 SIQ65564 SSM65564 TCI65564 TME65564 TWA65564 UFW65564 UPS65564 UZO65564 VJK65564 VTG65564 WDC65564 WMY65564 WWU65564 R131100 KI131100 UE131100 AEA131100 ANW131100 AXS131100 BHO131100 BRK131100 CBG131100 CLC131100 CUY131100 DEU131100 DOQ131100 DYM131100 EII131100 ESE131100 FCA131100 FLW131100 FVS131100 GFO131100 GPK131100 GZG131100 HJC131100 HSY131100 ICU131100 IMQ131100 IWM131100 JGI131100 JQE131100 KAA131100 KJW131100 KTS131100 LDO131100 LNK131100 LXG131100 MHC131100 MQY131100 NAU131100 NKQ131100 NUM131100 OEI131100 OOE131100 OYA131100 PHW131100 PRS131100 QBO131100 QLK131100 QVG131100 RFC131100 ROY131100 RYU131100 SIQ131100 SSM131100 TCI131100 TME131100 TWA131100 UFW131100 UPS131100 UZO131100 VJK131100 VTG131100 WDC131100 WMY131100 WWU131100 R196636 KI196636 UE196636 AEA196636 ANW196636 AXS196636 BHO196636 BRK196636 CBG196636 CLC196636 CUY196636 DEU196636 DOQ196636 DYM196636 EII196636 ESE196636 FCA196636 FLW196636 FVS196636 GFO196636 GPK196636 GZG196636 HJC196636 HSY196636 ICU196636 IMQ196636 IWM196636 JGI196636 JQE196636 KAA196636 KJW196636 KTS196636 LDO196636 LNK196636 LXG196636 MHC196636 MQY196636 NAU196636 NKQ196636 NUM196636 OEI196636 OOE196636 OYA196636 PHW196636 PRS196636 QBO196636 QLK196636 QVG196636 RFC196636 ROY196636 RYU196636 SIQ196636 SSM196636 TCI196636 TME196636 TWA196636 UFW196636 UPS196636 UZO196636 VJK196636 VTG196636 WDC196636 WMY196636 WWU196636 R262172 KI262172 UE262172 AEA262172 ANW262172 AXS262172 BHO262172 BRK262172 CBG262172 CLC262172 CUY262172 DEU262172 DOQ262172 DYM262172 EII262172 ESE262172 FCA262172 FLW262172 FVS262172 GFO262172 GPK262172 GZG262172 HJC262172 HSY262172 ICU262172 IMQ262172 IWM262172 JGI262172 JQE262172 KAA262172 KJW262172 KTS262172 LDO262172 LNK262172 LXG262172 MHC262172 MQY262172 NAU262172 NKQ262172 NUM262172 OEI262172 OOE262172 OYA262172 PHW262172 PRS262172 QBO262172 QLK262172 QVG262172 RFC262172 ROY262172 RYU262172 SIQ262172 SSM262172 TCI262172 TME262172 TWA262172 UFW262172 UPS262172 UZO262172 VJK262172 VTG262172 WDC262172 WMY262172 WWU262172 R327708 KI327708 UE327708 AEA327708 ANW327708 AXS327708 BHO327708 BRK327708 CBG327708 CLC327708 CUY327708 DEU327708 DOQ327708 DYM327708 EII327708 ESE327708 FCA327708 FLW327708 FVS327708 GFO327708 GPK327708 GZG327708 HJC327708 HSY327708 ICU327708 IMQ327708 IWM327708 JGI327708 JQE327708 KAA327708 KJW327708 KTS327708 LDO327708 LNK327708 LXG327708 MHC327708 MQY327708 NAU327708 NKQ327708 NUM327708 OEI327708 OOE327708 OYA327708 PHW327708 PRS327708 QBO327708 QLK327708 QVG327708 RFC327708 ROY327708 RYU327708 SIQ327708 SSM327708 TCI327708 TME327708 TWA327708 UFW327708 UPS327708 UZO327708 VJK327708 VTG327708 WDC327708 WMY327708 WWU327708 R393244 KI393244 UE393244 AEA393244 ANW393244 AXS393244 BHO393244 BRK393244 CBG393244 CLC393244 CUY393244 DEU393244 DOQ393244 DYM393244 EII393244 ESE393244 FCA393244 FLW393244 FVS393244 GFO393244 GPK393244 GZG393244 HJC393244 HSY393244 ICU393244 IMQ393244 IWM393244 JGI393244 JQE393244 KAA393244 KJW393244 KTS393244 LDO393244 LNK393244 LXG393244 MHC393244 MQY393244 NAU393244 NKQ393244 NUM393244 OEI393244 OOE393244 OYA393244 PHW393244 PRS393244 QBO393244 QLK393244 QVG393244 RFC393244 ROY393244 RYU393244 SIQ393244 SSM393244 TCI393244 TME393244 TWA393244 UFW393244 UPS393244 UZO393244 VJK393244 VTG393244 WDC393244 WMY393244 WWU393244 R458780 KI458780 UE458780 AEA458780 ANW458780 AXS458780 BHO458780 BRK458780 CBG458780 CLC458780 CUY458780 DEU458780 DOQ458780 DYM458780 EII458780 ESE458780 FCA458780 FLW458780 FVS458780 GFO458780 GPK458780 GZG458780 HJC458780 HSY458780 ICU458780 IMQ458780 IWM458780 JGI458780 JQE458780 KAA458780 KJW458780 KTS458780 LDO458780 LNK458780 LXG458780 MHC458780 MQY458780 NAU458780 NKQ458780 NUM458780 OEI458780 OOE458780 OYA458780 PHW458780 PRS458780 QBO458780 QLK458780 QVG458780 RFC458780 ROY458780 RYU458780 SIQ458780 SSM458780 TCI458780 TME458780 TWA458780 UFW458780 UPS458780 UZO458780 VJK458780 VTG458780 WDC458780 WMY458780 WWU458780 R524316 KI524316 UE524316 AEA524316 ANW524316 AXS524316 BHO524316 BRK524316 CBG524316 CLC524316 CUY524316 DEU524316 DOQ524316 DYM524316 EII524316 ESE524316 FCA524316 FLW524316 FVS524316 GFO524316 GPK524316 GZG524316 HJC524316 HSY524316 ICU524316 IMQ524316 IWM524316 JGI524316 JQE524316 KAA524316 KJW524316 KTS524316 LDO524316 LNK524316 LXG524316 MHC524316 MQY524316 NAU524316 NKQ524316 NUM524316 OEI524316 OOE524316 OYA524316 PHW524316 PRS524316 QBO524316 QLK524316 QVG524316 RFC524316 ROY524316 RYU524316 SIQ524316 SSM524316 TCI524316 TME524316 TWA524316 UFW524316 UPS524316 UZO524316 VJK524316 VTG524316 WDC524316 WMY524316 WWU524316 R589852 KI589852 UE589852 AEA589852 ANW589852 AXS589852 BHO589852 BRK589852 CBG589852 CLC589852 CUY589852 DEU589852 DOQ589852 DYM589852 EII589852 ESE589852 FCA589852 FLW589852 FVS589852 GFO589852 GPK589852 GZG589852 HJC589852 HSY589852 ICU589852 IMQ589852 IWM589852 JGI589852 JQE589852 KAA589852 KJW589852 KTS589852 LDO589852 LNK589852 LXG589852 MHC589852 MQY589852 NAU589852 NKQ589852 NUM589852 OEI589852 OOE589852 OYA589852 PHW589852 PRS589852 QBO589852 QLK589852 QVG589852 RFC589852 ROY589852 RYU589852 SIQ589852 SSM589852 TCI589852 TME589852 TWA589852 UFW589852 UPS589852 UZO589852 VJK589852 VTG589852 WDC589852 WMY589852 WWU589852 R655388 KI655388 UE655388 AEA655388 ANW655388 AXS655388 BHO655388 BRK655388 CBG655388 CLC655388 CUY655388 DEU655388 DOQ655388 DYM655388 EII655388 ESE655388 FCA655388 FLW655388 FVS655388 GFO655388 GPK655388 GZG655388 HJC655388 HSY655388 ICU655388 IMQ655388 IWM655388 JGI655388 JQE655388 KAA655388 KJW655388 KTS655388 LDO655388 LNK655388 LXG655388 MHC655388 MQY655388 NAU655388 NKQ655388 NUM655388 OEI655388 OOE655388 OYA655388 PHW655388 PRS655388 QBO655388 QLK655388 QVG655388 RFC655388 ROY655388 RYU655388 SIQ655388 SSM655388 TCI655388 TME655388 TWA655388 UFW655388 UPS655388 UZO655388 VJK655388 VTG655388 WDC655388 WMY655388 WWU655388 R720924 KI720924 UE720924 AEA720924 ANW720924 AXS720924 BHO720924 BRK720924 CBG720924 CLC720924 CUY720924 DEU720924 DOQ720924 DYM720924 EII720924 ESE720924 FCA720924 FLW720924 FVS720924 GFO720924 GPK720924 GZG720924 HJC720924 HSY720924 ICU720924 IMQ720924 IWM720924 JGI720924 JQE720924 KAA720924 KJW720924 KTS720924 LDO720924 LNK720924 LXG720924 MHC720924 MQY720924 NAU720924 NKQ720924 NUM720924 OEI720924 OOE720924 OYA720924 PHW720924 PRS720924 QBO720924 QLK720924 QVG720924 RFC720924 ROY720924 RYU720924 SIQ720924 SSM720924 TCI720924 TME720924 TWA720924 UFW720924 UPS720924 UZO720924 VJK720924 VTG720924 WDC720924 WMY720924 WWU720924 R786460 KI786460 UE786460 AEA786460 ANW786460 AXS786460 BHO786460 BRK786460 CBG786460 CLC786460 CUY786460 DEU786460 DOQ786460 DYM786460 EII786460 ESE786460 FCA786460 FLW786460 FVS786460 GFO786460 GPK786460 GZG786460 HJC786460 HSY786460 ICU786460 IMQ786460 IWM786460 JGI786460 JQE786460 KAA786460 KJW786460 KTS786460 LDO786460 LNK786460 LXG786460 MHC786460 MQY786460 NAU786460 NKQ786460 NUM786460 OEI786460 OOE786460 OYA786460 PHW786460 PRS786460 QBO786460 QLK786460 QVG786460 RFC786460 ROY786460 RYU786460 SIQ786460 SSM786460 TCI786460 TME786460 TWA786460 UFW786460 UPS786460 UZO786460 VJK786460 VTG786460 WDC786460 WMY786460 WWU786460 R851996 KI851996 UE851996 AEA851996 ANW851996 AXS851996 BHO851996 BRK851996 CBG851996 CLC851996 CUY851996 DEU851996 DOQ851996 DYM851996 EII851996 ESE851996 FCA851996 FLW851996 FVS851996 GFO851996 GPK851996 GZG851996 HJC851996 HSY851996 ICU851996 IMQ851996 IWM851996 JGI851996 JQE851996 KAA851996 KJW851996 KTS851996 LDO851996 LNK851996 LXG851996 MHC851996 MQY851996 NAU851996 NKQ851996 NUM851996 OEI851996 OOE851996 OYA851996 PHW851996 PRS851996 QBO851996 QLK851996 QVG851996 RFC851996 ROY851996 RYU851996 SIQ851996 SSM851996 TCI851996 TME851996 TWA851996 UFW851996 UPS851996 UZO851996 VJK851996 VTG851996 WDC851996 WMY851996 WWU851996 R917532 KI917532 UE917532 AEA917532 ANW917532 AXS917532 BHO917532 BRK917532 CBG917532 CLC917532 CUY917532 DEU917532 DOQ917532 DYM917532 EII917532 ESE917532 FCA917532 FLW917532 FVS917532 GFO917532 GPK917532 GZG917532 HJC917532 HSY917532 ICU917532 IMQ917532 IWM917532 JGI917532 JQE917532 KAA917532 KJW917532 KTS917532 LDO917532 LNK917532 LXG917532 MHC917532 MQY917532 NAU917532 NKQ917532 NUM917532 OEI917532 OOE917532 OYA917532 PHW917532 PRS917532 QBO917532 QLK917532 QVG917532 RFC917532 ROY917532 RYU917532 SIQ917532 SSM917532 TCI917532 TME917532 TWA917532 UFW917532 UPS917532 UZO917532 VJK917532 VTG917532 WDC917532 WMY917532 WWU917532 R983068 KI983068 UE983068 AEA983068 ANW983068 AXS983068 BHO983068 BRK983068 CBG983068 CLC983068 CUY983068 DEU983068 DOQ983068 DYM983068 EII983068 ESE983068 FCA983068 FLW983068 FVS983068 GFO983068 GPK983068 GZG983068 HJC983068 HSY983068 ICU983068 IMQ983068 IWM983068 JGI983068 JQE983068 KAA983068 KJW983068 KTS983068 LDO983068 LNK983068 LXG983068 MHC983068 MQY983068 NAU983068 NKQ983068 NUM983068 OEI983068 OOE983068 OYA983068 PHW983068 PRS983068 QBO983068 QLK983068 QVG983068 RFC983068 ROY983068 RYU983068 SIQ983068 SSM983068 TCI983068 TME983068 TWA983068 UFW983068 UPS983068 UZO983068 VJK983068 VTG983068 WDC983068 WMY983068 WWU983068 WWW983068 T65564 KK65564 UG65564 AEC65564 ANY65564 AXU65564 BHQ65564 BRM65564 CBI65564 CLE65564 CVA65564 DEW65564 DOS65564 DYO65564 EIK65564 ESG65564 FCC65564 FLY65564 FVU65564 GFQ65564 GPM65564 GZI65564 HJE65564 HTA65564 ICW65564 IMS65564 IWO65564 JGK65564 JQG65564 KAC65564 KJY65564 KTU65564 LDQ65564 LNM65564 LXI65564 MHE65564 MRA65564 NAW65564 NKS65564 NUO65564 OEK65564 OOG65564 OYC65564 PHY65564 PRU65564 QBQ65564 QLM65564 QVI65564 RFE65564 RPA65564 RYW65564 SIS65564 SSO65564 TCK65564 TMG65564 TWC65564 UFY65564 UPU65564 UZQ65564 VJM65564 VTI65564 WDE65564 WNA65564 WWW65564 T131100 KK131100 UG131100 AEC131100 ANY131100 AXU131100 BHQ131100 BRM131100 CBI131100 CLE131100 CVA131100 DEW131100 DOS131100 DYO131100 EIK131100 ESG131100 FCC131100 FLY131100 FVU131100 GFQ131100 GPM131100 GZI131100 HJE131100 HTA131100 ICW131100 IMS131100 IWO131100 JGK131100 JQG131100 KAC131100 KJY131100 KTU131100 LDQ131100 LNM131100 LXI131100 MHE131100 MRA131100 NAW131100 NKS131100 NUO131100 OEK131100 OOG131100 OYC131100 PHY131100 PRU131100 QBQ131100 QLM131100 QVI131100 RFE131100 RPA131100 RYW131100 SIS131100 SSO131100 TCK131100 TMG131100 TWC131100 UFY131100 UPU131100 UZQ131100 VJM131100 VTI131100 WDE131100 WNA131100 WWW131100 T196636 KK196636 UG196636 AEC196636 ANY196636 AXU196636 BHQ196636 BRM196636 CBI196636 CLE196636 CVA196636 DEW196636 DOS196636 DYO196636 EIK196636 ESG196636 FCC196636 FLY196636 FVU196636 GFQ196636 GPM196636 GZI196636 HJE196636 HTA196636 ICW196636 IMS196636 IWO196636 JGK196636 JQG196636 KAC196636 KJY196636 KTU196636 LDQ196636 LNM196636 LXI196636 MHE196636 MRA196636 NAW196636 NKS196636 NUO196636 OEK196636 OOG196636 OYC196636 PHY196636 PRU196636 QBQ196636 QLM196636 QVI196636 RFE196636 RPA196636 RYW196636 SIS196636 SSO196636 TCK196636 TMG196636 TWC196636 UFY196636 UPU196636 UZQ196636 VJM196636 VTI196636 WDE196636 WNA196636 WWW196636 T262172 KK262172 UG262172 AEC262172 ANY262172 AXU262172 BHQ262172 BRM262172 CBI262172 CLE262172 CVA262172 DEW262172 DOS262172 DYO262172 EIK262172 ESG262172 FCC262172 FLY262172 FVU262172 GFQ262172 GPM262172 GZI262172 HJE262172 HTA262172 ICW262172 IMS262172 IWO262172 JGK262172 JQG262172 KAC262172 KJY262172 KTU262172 LDQ262172 LNM262172 LXI262172 MHE262172 MRA262172 NAW262172 NKS262172 NUO262172 OEK262172 OOG262172 OYC262172 PHY262172 PRU262172 QBQ262172 QLM262172 QVI262172 RFE262172 RPA262172 RYW262172 SIS262172 SSO262172 TCK262172 TMG262172 TWC262172 UFY262172 UPU262172 UZQ262172 VJM262172 VTI262172 WDE262172 WNA262172 WWW262172 T327708 KK327708 UG327708 AEC327708 ANY327708 AXU327708 BHQ327708 BRM327708 CBI327708 CLE327708 CVA327708 DEW327708 DOS327708 DYO327708 EIK327708 ESG327708 FCC327708 FLY327708 FVU327708 GFQ327708 GPM327708 GZI327708 HJE327708 HTA327708 ICW327708 IMS327708 IWO327708 JGK327708 JQG327708 KAC327708 KJY327708 KTU327708 LDQ327708 LNM327708 LXI327708 MHE327708 MRA327708 NAW327708 NKS327708 NUO327708 OEK327708 OOG327708 OYC327708 PHY327708 PRU327708 QBQ327708 QLM327708 QVI327708 RFE327708 RPA327708 RYW327708 SIS327708 SSO327708 TCK327708 TMG327708 TWC327708 UFY327708 UPU327708 UZQ327708 VJM327708 VTI327708 WDE327708 WNA327708 WWW327708 T393244 KK393244 UG393244 AEC393244 ANY393244 AXU393244 BHQ393244 BRM393244 CBI393244 CLE393244 CVA393244 DEW393244 DOS393244 DYO393244 EIK393244 ESG393244 FCC393244 FLY393244 FVU393244 GFQ393244 GPM393244 GZI393244 HJE393244 HTA393244 ICW393244 IMS393244 IWO393244 JGK393244 JQG393244 KAC393244 KJY393244 KTU393244 LDQ393244 LNM393244 LXI393244 MHE393244 MRA393244 NAW393244 NKS393244 NUO393244 OEK393244 OOG393244 OYC393244 PHY393244 PRU393244 QBQ393244 QLM393244 QVI393244 RFE393244 RPA393244 RYW393244 SIS393244 SSO393244 TCK393244 TMG393244 TWC393244 UFY393244 UPU393244 UZQ393244 VJM393244 VTI393244 WDE393244 WNA393244 WWW393244 T458780 KK458780 UG458780 AEC458780 ANY458780 AXU458780 BHQ458780 BRM458780 CBI458780 CLE458780 CVA458780 DEW458780 DOS458780 DYO458780 EIK458780 ESG458780 FCC458780 FLY458780 FVU458780 GFQ458780 GPM458780 GZI458780 HJE458780 HTA458780 ICW458780 IMS458780 IWO458780 JGK458780 JQG458780 KAC458780 KJY458780 KTU458780 LDQ458780 LNM458780 LXI458780 MHE458780 MRA458780 NAW458780 NKS458780 NUO458780 OEK458780 OOG458780 OYC458780 PHY458780 PRU458780 QBQ458780 QLM458780 QVI458780 RFE458780 RPA458780 RYW458780 SIS458780 SSO458780 TCK458780 TMG458780 TWC458780 UFY458780 UPU458780 UZQ458780 VJM458780 VTI458780 WDE458780 WNA458780 WWW458780 T524316 KK524316 UG524316 AEC524316 ANY524316 AXU524316 BHQ524316 BRM524316 CBI524316 CLE524316 CVA524316 DEW524316 DOS524316 DYO524316 EIK524316 ESG524316 FCC524316 FLY524316 FVU524316 GFQ524316 GPM524316 GZI524316 HJE524316 HTA524316 ICW524316 IMS524316 IWO524316 JGK524316 JQG524316 KAC524316 KJY524316 KTU524316 LDQ524316 LNM524316 LXI524316 MHE524316 MRA524316 NAW524316 NKS524316 NUO524316 OEK524316 OOG524316 OYC524316 PHY524316 PRU524316 QBQ524316 QLM524316 QVI524316 RFE524316 RPA524316 RYW524316 SIS524316 SSO524316 TCK524316 TMG524316 TWC524316 UFY524316 UPU524316 UZQ524316 VJM524316 VTI524316 WDE524316 WNA524316 WWW524316 T589852 KK589852 UG589852 AEC589852 ANY589852 AXU589852 BHQ589852 BRM589852 CBI589852 CLE589852 CVA589852 DEW589852 DOS589852 DYO589852 EIK589852 ESG589852 FCC589852 FLY589852 FVU589852 GFQ589852 GPM589852 GZI589852 HJE589852 HTA589852 ICW589852 IMS589852 IWO589852 JGK589852 JQG589852 KAC589852 KJY589852 KTU589852 LDQ589852 LNM589852 LXI589852 MHE589852 MRA589852 NAW589852 NKS589852 NUO589852 OEK589852 OOG589852 OYC589852 PHY589852 PRU589852 QBQ589852 QLM589852 QVI589852 RFE589852 RPA589852 RYW589852 SIS589852 SSO589852 TCK589852 TMG589852 TWC589852 UFY589852 UPU589852 UZQ589852 VJM589852 VTI589852 WDE589852 WNA589852 WWW589852 T655388 KK655388 UG655388 AEC655388 ANY655388 AXU655388 BHQ655388 BRM655388 CBI655388 CLE655388 CVA655388 DEW655388 DOS655388 DYO655388 EIK655388 ESG655388 FCC655388 FLY655388 FVU655388 GFQ655388 GPM655388 GZI655388 HJE655388 HTA655388 ICW655388 IMS655388 IWO655388 JGK655388 JQG655388 KAC655388 KJY655388 KTU655388 LDQ655388 LNM655388 LXI655388 MHE655388 MRA655388 NAW655388 NKS655388 NUO655388 OEK655388 OOG655388 OYC655388 PHY655388 PRU655388 QBQ655388 QLM655388 QVI655388 RFE655388 RPA655388 RYW655388 SIS655388 SSO655388 TCK655388 TMG655388 TWC655388 UFY655388 UPU655388 UZQ655388 VJM655388 VTI655388 WDE655388 WNA655388 WWW655388 T720924 KK720924 UG720924 AEC720924 ANY720924 AXU720924 BHQ720924 BRM720924 CBI720924 CLE720924 CVA720924 DEW720924 DOS720924 DYO720924 EIK720924 ESG720924 FCC720924 FLY720924 FVU720924 GFQ720924 GPM720924 GZI720924 HJE720924 HTA720924 ICW720924 IMS720924 IWO720924 JGK720924 JQG720924 KAC720924 KJY720924 KTU720924 LDQ720924 LNM720924 LXI720924 MHE720924 MRA720924 NAW720924 NKS720924 NUO720924 OEK720924 OOG720924 OYC720924 PHY720924 PRU720924 QBQ720924 QLM720924 QVI720924 RFE720924 RPA720924 RYW720924 SIS720924 SSO720924 TCK720924 TMG720924 TWC720924 UFY720924 UPU720924 UZQ720924 VJM720924 VTI720924 WDE720924 WNA720924 WWW720924 T786460 KK786460 UG786460 AEC786460 ANY786460 AXU786460 BHQ786460 BRM786460 CBI786460 CLE786460 CVA786460 DEW786460 DOS786460 DYO786460 EIK786460 ESG786460 FCC786460 FLY786460 FVU786460 GFQ786460 GPM786460 GZI786460 HJE786460 HTA786460 ICW786460 IMS786460 IWO786460 JGK786460 JQG786460 KAC786460 KJY786460 KTU786460 LDQ786460 LNM786460 LXI786460 MHE786460 MRA786460 NAW786460 NKS786460 NUO786460 OEK786460 OOG786460 OYC786460 PHY786460 PRU786460 QBQ786460 QLM786460 QVI786460 RFE786460 RPA786460 RYW786460 SIS786460 SSO786460 TCK786460 TMG786460 TWC786460 UFY786460 UPU786460 UZQ786460 VJM786460 VTI786460 WDE786460 WNA786460 WWW786460 T851996 KK851996 UG851996 AEC851996 ANY851996 AXU851996 BHQ851996 BRM851996 CBI851996 CLE851996 CVA851996 DEW851996 DOS851996 DYO851996 EIK851996 ESG851996 FCC851996 FLY851996 FVU851996 GFQ851996 GPM851996 GZI851996 HJE851996 HTA851996 ICW851996 IMS851996 IWO851996 JGK851996 JQG851996 KAC851996 KJY851996 KTU851996 LDQ851996 LNM851996 LXI851996 MHE851996 MRA851996 NAW851996 NKS851996 NUO851996 OEK851996 OOG851996 OYC851996 PHY851996 PRU851996 QBQ851996 QLM851996 QVI851996 RFE851996 RPA851996 RYW851996 SIS851996 SSO851996 TCK851996 TMG851996 TWC851996 UFY851996 UPU851996 UZQ851996 VJM851996 VTI851996 WDE851996 WNA851996 WWW851996 T917532 KK917532 UG917532 AEC917532 ANY917532 AXU917532 BHQ917532 BRM917532 CBI917532 CLE917532 CVA917532 DEW917532 DOS917532 DYO917532 EIK917532 ESG917532 FCC917532 FLY917532 FVU917532 GFQ917532 GPM917532 GZI917532 HJE917532 HTA917532 ICW917532 IMS917532 IWO917532 JGK917532 JQG917532 KAC917532 KJY917532 KTU917532 LDQ917532 LNM917532 LXI917532 MHE917532 MRA917532 NAW917532 NKS917532 NUO917532 OEK917532 OOG917532 OYC917532 PHY917532 PRU917532 QBQ917532 QLM917532 QVI917532 RFE917532 RPA917532 RYW917532 SIS917532 SSO917532 TCK917532 TMG917532 TWC917532 UFY917532 UPU917532 UZQ917532 VJM917532 VTI917532 WDE917532 WNA917532 WWW917532 T983068 KK983068 UG983068 AEC983068 ANY983068 AXU983068 BHQ983068 BRM983068 CBI983068 CLE983068 CVA983068 DEW983068 DOS983068 DYO983068 EIK983068 ESG983068 FCC983068 FLY983068 FVU983068 GFQ983068 GPM983068 GZI983068 HJE983068 HTA983068 ICW983068 IMS983068 IWO983068 JGK983068 JQG983068 KAC983068 KJY983068 KTU983068 LDQ983068 LNM983068 LXI983068 MHE983068 MRA983068 NAW983068 NKS983068 NUO983068 OEK983068 OOG983068 OYC983068 PHY983068 PRU983068 QBQ983068 QLM983068 QVI983068 RFE983068 RPA983068 RYW983068 SIS983068 SSO983068 TCK983068 TMG983068 TWC983068 UFY983068 UPU983068 UZQ983068 VJM983068 VTI983068 WDE983068 WNA983068 WDE24 WNA24 R24 KI24 UE24 AEA24 ANW24 AXS24 BHO24 BRK24 CBG24 CLC24 CUY24 DEU24 DOQ24 DYM24 EII24 ESE24 FCA24 FLW24 FVS24 GFO24 GPK24 GZG24 HJC24 HSY24 ICU24 IMQ24 IWM24 JGI24 JQE24 KAA24 KJW24 KTS24 LDO24 LNK24 LXG24 MHC24 MQY24 NAU24 NKQ24 NUM24 OEI24 OOE24 OYA24 PHW24 PRS24 QBO24 QLK24 QVG24 RFC24 ROY24 RYU24 SIQ24 SSM24 TCI24 TME24 TWA24 UFW24 UPS24 UZO24 VJK24 VTG24 WDC24 WMY24 WWU24 WWW24 KK24 UG24 AEC24 ANY24 AXU24 BHQ24 BRM24 CBI24 CLE24 CVA24 DEW24 DOS24 DYO24 EIK24 ESG24 FCC24 FLY24 FVU24 GFQ24 GPM24 GZI24 HJE24 HTA24 ICW24 IMS24 IWO24 JGK24 JQG24 KAC24 KJY24 KTU24 LDQ24 LNM24 LXI24 MHE24 MRA24 NAW24 NKS24 NUO24 OEK24 OOG24 OYC24 PHY24 PRU24 QBQ24 QLM24 QVI24 RFE24 RPA24 RYW24 SIS24 SSO24 TCK24 TMG24 TWC24 UFY24 UPU24 UZQ24 VJM24 VTI24 R28 WWW28 WNA28 WDE28 VTI28 VJM28 UZQ28 UPU28 UFY28 TWC28 TMG28 TCK28 SSO28 SIS28 RYW28 RPA28 RFE28 QVI28 QLM28 QBQ28 PRU28 PHY28 OYC28 OOG28 OEK28 NUO28 NKS28 NAW28 MRA28 MHE28 LXI28 LNM28 LDQ28 KTU28 KJY28 KAC28 JQG28 JGK28 IWO28 IMS28 ICW28 HTA28 HJE28 GZI28 GPM28 GFQ28 FVU28 FLY28 FCC28 ESG28 EIK28 DYO28 DOS28 DEW28 CVA28 CLE28 CBI28 BRM28 BHQ28 AXU28 ANY28 AEC28 UG28 KK28 T28 WWU28 WMY28 WDC28 VTG28 VJK28 UZO28 UPS28 UFW28 TWA28 TME28 TCI28 SSM28 SIQ28 RYU28 ROY28 RFC28 QVG28 QLK28 QBO28 PRS28 PHW28 OYA28 OOE28 OEI28 NUM28 NKQ28 NAU28 MQY28 MHC28 LXG28 LNK28 LDO28 KTS28 KJW28 KAA28 JQE28 JGI28 IWM28 IMQ28 ICU28 HSY28 HJC28 GZG28 GPK28 GFO28 FVS28 FLW28 FCA28 ESE28 EII28 DYM28 DOQ28 DEU28 CUY28 CLC28 CBG28 BRK28 BHO28 AXS28 ANW28 AEA28 UE28 KI28 R32 WWW32 WNA32 WDE32 VTI32 VJM32 UZQ32 UPU32 UFY32 TWC32 TMG32 TCK32 SSO32 SIS32 RYW32 RPA32 RFE32 QVI32 QLM32 QBQ32 PRU32 PHY32 OYC32 OOG32 OEK32 NUO32 NKS32 NAW32 MRA32 MHE32 LXI32 LNM32 LDQ32 KTU32 KJY32 KAC32 JQG32 JGK32 IWO32 IMS32 ICW32 HTA32 HJE32 GZI32 GPM32 GFQ32 FVU32 FLY32 FCC32 ESG32 EIK32 DYO32 DOS32 DEW32 CVA32 CLE32 CBI32 BRM32 BHQ32 AXU32 ANY32 AEC32 UG32 KK32 T32 WWU32 WMY32 WDC32 VTG32 VJK32 UZO32 UPS32 UFW32 TWA32 TME32 TCI32 SSM32 SIQ32 RYU32 ROY32 RFC32 QVG32 QLK32 QBO32 PRS32 PHW32 OYA32 OOE32 OEI32 NUM32 NKQ32 NAU32 MQY32 MHC32 LXG32 LNK32 LDO32 KTS32 KJW32 KAA32 JQE32 JGI32 IWM32 IMQ32 ICU32 HSY32 HJC32 GZG32 GPK32 GFO32 FVS32 FLW32 FCA32 ESE32 EII32 DYM32 DOQ32 DEU32 CUY32 CLC32 CBG32 BRK32 BHO32 AXS32 ANW32 AEA32 UE32 KI32 Y65564 Y131100 Y196636 Y262172 Y327708 Y393244 Y458780 Y524316 Y589852 Y655388 Y720924 Y786460 Y851996 Y917532 Y983068 AA65564 AA131100 AA196636 AA262172 AA327708 AA393244 AA458780 AA524316 AA589852 AA655388 AA720924 AA786460 AA851996 AA917532 AA983068 Y28 AA28 Y24 Y32 AA32 AF65564 AF131100 AF196636 AF262172 AF327708 AF393244 AF458780 AF524316 AF589852 AF655388 AF720924 AF786460 AF851996 AF917532 AF983068 AH65564 AH131100 AH196636 AH262172 AH327708 AH393244 AH458780 AH524316 AH589852 AH655388 AH720924 AH786460 AH851996 AH917532 AH983068 AH28 AF28 AF24 AF32 AH32 AM65564 AM131100 AM196636 AM262172 AM327708 AM393244 AM458780 AM524316 AM589852 AM655388 AM720924 AM786460 AM851996 AM917532 AM983068 AO65564 AO131100 AO196636 AO262172 AO327708 AO393244 AO458780 AO524316 AO589852 AO655388 AO720924 AO786460 AO851996 AO917532 AO983068 AO28 AM28 AM24 AM32 AO32"/>
    <dataValidation allowBlank="1" showInputMessage="1" showErrorMessage="1" prompt="Для выбора выполните двойной щелчок левой клавиши мыши по соответствующей ячейке." sqref="S65564 KJ65564 UF65564 AEB65564 ANX65564 AXT65564 BHP65564 BRL65564 CBH65564 CLD65564 CUZ65564 DEV65564 DOR65564 DYN65564 EIJ65564 ESF65564 FCB65564 FLX65564 FVT65564 GFP65564 GPL65564 GZH65564 HJD65564 HSZ65564 ICV65564 IMR65564 IWN65564 JGJ65564 JQF65564 KAB65564 KJX65564 KTT65564 LDP65564 LNL65564 LXH65564 MHD65564 MQZ65564 NAV65564 NKR65564 NUN65564 OEJ65564 OOF65564 OYB65564 PHX65564 PRT65564 QBP65564 QLL65564 QVH65564 RFD65564 ROZ65564 RYV65564 SIR65564 SSN65564 TCJ65564 TMF65564 TWB65564 UFX65564 UPT65564 UZP65564 VJL65564 VTH65564 WDD65564 WMZ65564 WWV65564 S131100 KJ131100 UF131100 AEB131100 ANX131100 AXT131100 BHP131100 BRL131100 CBH131100 CLD131100 CUZ131100 DEV131100 DOR131100 DYN131100 EIJ131100 ESF131100 FCB131100 FLX131100 FVT131100 GFP131100 GPL131100 GZH131100 HJD131100 HSZ131100 ICV131100 IMR131100 IWN131100 JGJ131100 JQF131100 KAB131100 KJX131100 KTT131100 LDP131100 LNL131100 LXH131100 MHD131100 MQZ131100 NAV131100 NKR131100 NUN131100 OEJ131100 OOF131100 OYB131100 PHX131100 PRT131100 QBP131100 QLL131100 QVH131100 RFD131100 ROZ131100 RYV131100 SIR131100 SSN131100 TCJ131100 TMF131100 TWB131100 UFX131100 UPT131100 UZP131100 VJL131100 VTH131100 WDD131100 WMZ131100 WWV131100 S196636 KJ196636 UF196636 AEB196636 ANX196636 AXT196636 BHP196636 BRL196636 CBH196636 CLD196636 CUZ196636 DEV196636 DOR196636 DYN196636 EIJ196636 ESF196636 FCB196636 FLX196636 FVT196636 GFP196636 GPL196636 GZH196636 HJD196636 HSZ196636 ICV196636 IMR196636 IWN196636 JGJ196636 JQF196636 KAB196636 KJX196636 KTT196636 LDP196636 LNL196636 LXH196636 MHD196636 MQZ196636 NAV196636 NKR196636 NUN196636 OEJ196636 OOF196636 OYB196636 PHX196636 PRT196636 QBP196636 QLL196636 QVH196636 RFD196636 ROZ196636 RYV196636 SIR196636 SSN196636 TCJ196636 TMF196636 TWB196636 UFX196636 UPT196636 UZP196636 VJL196636 VTH196636 WDD196636 WMZ196636 WWV196636 S262172 KJ262172 UF262172 AEB262172 ANX262172 AXT262172 BHP262172 BRL262172 CBH262172 CLD262172 CUZ262172 DEV262172 DOR262172 DYN262172 EIJ262172 ESF262172 FCB262172 FLX262172 FVT262172 GFP262172 GPL262172 GZH262172 HJD262172 HSZ262172 ICV262172 IMR262172 IWN262172 JGJ262172 JQF262172 KAB262172 KJX262172 KTT262172 LDP262172 LNL262172 LXH262172 MHD262172 MQZ262172 NAV262172 NKR262172 NUN262172 OEJ262172 OOF262172 OYB262172 PHX262172 PRT262172 QBP262172 QLL262172 QVH262172 RFD262172 ROZ262172 RYV262172 SIR262172 SSN262172 TCJ262172 TMF262172 TWB262172 UFX262172 UPT262172 UZP262172 VJL262172 VTH262172 WDD262172 WMZ262172 WWV262172 S327708 KJ327708 UF327708 AEB327708 ANX327708 AXT327708 BHP327708 BRL327708 CBH327708 CLD327708 CUZ327708 DEV327708 DOR327708 DYN327708 EIJ327708 ESF327708 FCB327708 FLX327708 FVT327708 GFP327708 GPL327708 GZH327708 HJD327708 HSZ327708 ICV327708 IMR327708 IWN327708 JGJ327708 JQF327708 KAB327708 KJX327708 KTT327708 LDP327708 LNL327708 LXH327708 MHD327708 MQZ327708 NAV327708 NKR327708 NUN327708 OEJ327708 OOF327708 OYB327708 PHX327708 PRT327708 QBP327708 QLL327708 QVH327708 RFD327708 ROZ327708 RYV327708 SIR327708 SSN327708 TCJ327708 TMF327708 TWB327708 UFX327708 UPT327708 UZP327708 VJL327708 VTH327708 WDD327708 WMZ327708 WWV327708 S393244 KJ393244 UF393244 AEB393244 ANX393244 AXT393244 BHP393244 BRL393244 CBH393244 CLD393244 CUZ393244 DEV393244 DOR393244 DYN393244 EIJ393244 ESF393244 FCB393244 FLX393244 FVT393244 GFP393244 GPL393244 GZH393244 HJD393244 HSZ393244 ICV393244 IMR393244 IWN393244 JGJ393244 JQF393244 KAB393244 KJX393244 KTT393244 LDP393244 LNL393244 LXH393244 MHD393244 MQZ393244 NAV393244 NKR393244 NUN393244 OEJ393244 OOF393244 OYB393244 PHX393244 PRT393244 QBP393244 QLL393244 QVH393244 RFD393244 ROZ393244 RYV393244 SIR393244 SSN393244 TCJ393244 TMF393244 TWB393244 UFX393244 UPT393244 UZP393244 VJL393244 VTH393244 WDD393244 WMZ393244 WWV393244 S458780 KJ458780 UF458780 AEB458780 ANX458780 AXT458780 BHP458780 BRL458780 CBH458780 CLD458780 CUZ458780 DEV458780 DOR458780 DYN458780 EIJ458780 ESF458780 FCB458780 FLX458780 FVT458780 GFP458780 GPL458780 GZH458780 HJD458780 HSZ458780 ICV458780 IMR458780 IWN458780 JGJ458780 JQF458780 KAB458780 KJX458780 KTT458780 LDP458780 LNL458780 LXH458780 MHD458780 MQZ458780 NAV458780 NKR458780 NUN458780 OEJ458780 OOF458780 OYB458780 PHX458780 PRT458780 QBP458780 QLL458780 QVH458780 RFD458780 ROZ458780 RYV458780 SIR458780 SSN458780 TCJ458780 TMF458780 TWB458780 UFX458780 UPT458780 UZP458780 VJL458780 VTH458780 WDD458780 WMZ458780 WWV458780 S524316 KJ524316 UF524316 AEB524316 ANX524316 AXT524316 BHP524316 BRL524316 CBH524316 CLD524316 CUZ524316 DEV524316 DOR524316 DYN524316 EIJ524316 ESF524316 FCB524316 FLX524316 FVT524316 GFP524316 GPL524316 GZH524316 HJD524316 HSZ524316 ICV524316 IMR524316 IWN524316 JGJ524316 JQF524316 KAB524316 KJX524316 KTT524316 LDP524316 LNL524316 LXH524316 MHD524316 MQZ524316 NAV524316 NKR524316 NUN524316 OEJ524316 OOF524316 OYB524316 PHX524316 PRT524316 QBP524316 QLL524316 QVH524316 RFD524316 ROZ524316 RYV524316 SIR524316 SSN524316 TCJ524316 TMF524316 TWB524316 UFX524316 UPT524316 UZP524316 VJL524316 VTH524316 WDD524316 WMZ524316 WWV524316 S589852 KJ589852 UF589852 AEB589852 ANX589852 AXT589852 BHP589852 BRL589852 CBH589852 CLD589852 CUZ589852 DEV589852 DOR589852 DYN589852 EIJ589852 ESF589852 FCB589852 FLX589852 FVT589852 GFP589852 GPL589852 GZH589852 HJD589852 HSZ589852 ICV589852 IMR589852 IWN589852 JGJ589852 JQF589852 KAB589852 KJX589852 KTT589852 LDP589852 LNL589852 LXH589852 MHD589852 MQZ589852 NAV589852 NKR589852 NUN589852 OEJ589852 OOF589852 OYB589852 PHX589852 PRT589852 QBP589852 QLL589852 QVH589852 RFD589852 ROZ589852 RYV589852 SIR589852 SSN589852 TCJ589852 TMF589852 TWB589852 UFX589852 UPT589852 UZP589852 VJL589852 VTH589852 WDD589852 WMZ589852 WWV589852 S655388 KJ655388 UF655388 AEB655388 ANX655388 AXT655388 BHP655388 BRL655388 CBH655388 CLD655388 CUZ655388 DEV655388 DOR655388 DYN655388 EIJ655388 ESF655388 FCB655388 FLX655388 FVT655388 GFP655388 GPL655388 GZH655388 HJD655388 HSZ655388 ICV655388 IMR655388 IWN655388 JGJ655388 JQF655388 KAB655388 KJX655388 KTT655388 LDP655388 LNL655388 LXH655388 MHD655388 MQZ655388 NAV655388 NKR655388 NUN655388 OEJ655388 OOF655388 OYB655388 PHX655388 PRT655388 QBP655388 QLL655388 QVH655388 RFD655388 ROZ655388 RYV655388 SIR655388 SSN655388 TCJ655388 TMF655388 TWB655388 UFX655388 UPT655388 UZP655388 VJL655388 VTH655388 WDD655388 WMZ655388 WWV655388 S720924 KJ720924 UF720924 AEB720924 ANX720924 AXT720924 BHP720924 BRL720924 CBH720924 CLD720924 CUZ720924 DEV720924 DOR720924 DYN720924 EIJ720924 ESF720924 FCB720924 FLX720924 FVT720924 GFP720924 GPL720924 GZH720924 HJD720924 HSZ720924 ICV720924 IMR720924 IWN720924 JGJ720924 JQF720924 KAB720924 KJX720924 KTT720924 LDP720924 LNL720924 LXH720924 MHD720924 MQZ720924 NAV720924 NKR720924 NUN720924 OEJ720924 OOF720924 OYB720924 PHX720924 PRT720924 QBP720924 QLL720924 QVH720924 RFD720924 ROZ720924 RYV720924 SIR720924 SSN720924 TCJ720924 TMF720924 TWB720924 UFX720924 UPT720924 UZP720924 VJL720924 VTH720924 WDD720924 WMZ720924 WWV720924 S786460 KJ786460 UF786460 AEB786460 ANX786460 AXT786460 BHP786460 BRL786460 CBH786460 CLD786460 CUZ786460 DEV786460 DOR786460 DYN786460 EIJ786460 ESF786460 FCB786460 FLX786460 FVT786460 GFP786460 GPL786460 GZH786460 HJD786460 HSZ786460 ICV786460 IMR786460 IWN786460 JGJ786460 JQF786460 KAB786460 KJX786460 KTT786460 LDP786460 LNL786460 LXH786460 MHD786460 MQZ786460 NAV786460 NKR786460 NUN786460 OEJ786460 OOF786460 OYB786460 PHX786460 PRT786460 QBP786460 QLL786460 QVH786460 RFD786460 ROZ786460 RYV786460 SIR786460 SSN786460 TCJ786460 TMF786460 TWB786460 UFX786460 UPT786460 UZP786460 VJL786460 VTH786460 WDD786460 WMZ786460 WWV786460 S851996 KJ851996 UF851996 AEB851996 ANX851996 AXT851996 BHP851996 BRL851996 CBH851996 CLD851996 CUZ851996 DEV851996 DOR851996 DYN851996 EIJ851996 ESF851996 FCB851996 FLX851996 FVT851996 GFP851996 GPL851996 GZH851996 HJD851996 HSZ851996 ICV851996 IMR851996 IWN851996 JGJ851996 JQF851996 KAB851996 KJX851996 KTT851996 LDP851996 LNL851996 LXH851996 MHD851996 MQZ851996 NAV851996 NKR851996 NUN851996 OEJ851996 OOF851996 OYB851996 PHX851996 PRT851996 QBP851996 QLL851996 QVH851996 RFD851996 ROZ851996 RYV851996 SIR851996 SSN851996 TCJ851996 TMF851996 TWB851996 UFX851996 UPT851996 UZP851996 VJL851996 VTH851996 WDD851996 WMZ851996 WWV851996 S917532 KJ917532 UF917532 AEB917532 ANX917532 AXT917532 BHP917532 BRL917532 CBH917532 CLD917532 CUZ917532 DEV917532 DOR917532 DYN917532 EIJ917532 ESF917532 FCB917532 FLX917532 FVT917532 GFP917532 GPL917532 GZH917532 HJD917532 HSZ917532 ICV917532 IMR917532 IWN917532 JGJ917532 JQF917532 KAB917532 KJX917532 KTT917532 LDP917532 LNL917532 LXH917532 MHD917532 MQZ917532 NAV917532 NKR917532 NUN917532 OEJ917532 OOF917532 OYB917532 PHX917532 PRT917532 QBP917532 QLL917532 QVH917532 RFD917532 ROZ917532 RYV917532 SIR917532 SSN917532 TCJ917532 TMF917532 TWB917532 UFX917532 UPT917532 UZP917532 VJL917532 VTH917532 WDD917532 WMZ917532 WWV917532 S983068 KJ983068 UF983068 AEB983068 ANX983068 AXT983068 BHP983068 BRL983068 CBH983068 CLD983068 CUZ983068 DEV983068 DOR983068 DYN983068 EIJ983068 ESF983068 FCB983068 FLX983068 FVT983068 GFP983068 GPL983068 GZH983068 HJD983068 HSZ983068 ICV983068 IMR983068 IWN983068 JGJ983068 JQF983068 KAB983068 KJX983068 KTT983068 LDP983068 LNL983068 LXH983068 MHD983068 MQZ983068 NAV983068 NKR983068 NUN983068 OEJ983068 OOF983068 OYB983068 PHX983068 PRT983068 QBP983068 QLL983068 QVH983068 RFD983068 ROZ983068 RYV983068 SIR983068 SSN983068 TCJ983068 TMF983068 TWB983068 UFX983068 UPT983068 UZP983068 VJL983068 VTH983068 WDD983068 WMZ983068 WWV983068 U524316 U589852 KL65564 UH65564 AED65564 ANZ65564 AXV65564 BHR65564 BRN65564 CBJ65564 CLF65564 CVB65564 DEX65564 DOT65564 DYP65564 EIL65564 ESH65564 FCD65564 FLZ65564 FVV65564 GFR65564 GPN65564 GZJ65564 HJF65564 HTB65564 ICX65564 IMT65564 IWP65564 JGL65564 JQH65564 KAD65564 KJZ65564 KTV65564 LDR65564 LNN65564 LXJ65564 MHF65564 MRB65564 NAX65564 NKT65564 NUP65564 OEL65564 OOH65564 OYD65564 PHZ65564 PRV65564 QBR65564 QLN65564 QVJ65564 RFF65564 RPB65564 RYX65564 SIT65564 SSP65564 TCL65564 TMH65564 TWD65564 UFZ65564 UPV65564 UZR65564 VJN65564 VTJ65564 WDF65564 WNB65564 WWX65564 U655388 KL131100 UH131100 AED131100 ANZ131100 AXV131100 BHR131100 BRN131100 CBJ131100 CLF131100 CVB131100 DEX131100 DOT131100 DYP131100 EIL131100 ESH131100 FCD131100 FLZ131100 FVV131100 GFR131100 GPN131100 GZJ131100 HJF131100 HTB131100 ICX131100 IMT131100 IWP131100 JGL131100 JQH131100 KAD131100 KJZ131100 KTV131100 LDR131100 LNN131100 LXJ131100 MHF131100 MRB131100 NAX131100 NKT131100 NUP131100 OEL131100 OOH131100 OYD131100 PHZ131100 PRV131100 QBR131100 QLN131100 QVJ131100 RFF131100 RPB131100 RYX131100 SIT131100 SSP131100 TCL131100 TMH131100 TWD131100 UFZ131100 UPV131100 UZR131100 VJN131100 VTJ131100 WDF131100 WNB131100 WWX131100 U720924 KL196636 UH196636 AED196636 ANZ196636 AXV196636 BHR196636 BRN196636 CBJ196636 CLF196636 CVB196636 DEX196636 DOT196636 DYP196636 EIL196636 ESH196636 FCD196636 FLZ196636 FVV196636 GFR196636 GPN196636 GZJ196636 HJF196636 HTB196636 ICX196636 IMT196636 IWP196636 JGL196636 JQH196636 KAD196636 KJZ196636 KTV196636 LDR196636 LNN196636 LXJ196636 MHF196636 MRB196636 NAX196636 NKT196636 NUP196636 OEL196636 OOH196636 OYD196636 PHZ196636 PRV196636 QBR196636 QLN196636 QVJ196636 RFF196636 RPB196636 RYX196636 SIT196636 SSP196636 TCL196636 TMH196636 TWD196636 UFZ196636 UPV196636 UZR196636 VJN196636 VTJ196636 WDF196636 WNB196636 WWX196636 U786460 KL262172 UH262172 AED262172 ANZ262172 AXV262172 BHR262172 BRN262172 CBJ262172 CLF262172 CVB262172 DEX262172 DOT262172 DYP262172 EIL262172 ESH262172 FCD262172 FLZ262172 FVV262172 GFR262172 GPN262172 GZJ262172 HJF262172 HTB262172 ICX262172 IMT262172 IWP262172 JGL262172 JQH262172 KAD262172 KJZ262172 KTV262172 LDR262172 LNN262172 LXJ262172 MHF262172 MRB262172 NAX262172 NKT262172 NUP262172 OEL262172 OOH262172 OYD262172 PHZ262172 PRV262172 QBR262172 QLN262172 QVJ262172 RFF262172 RPB262172 RYX262172 SIT262172 SSP262172 TCL262172 TMH262172 TWD262172 UFZ262172 UPV262172 UZR262172 VJN262172 VTJ262172 WDF262172 WNB262172 WWX262172 U851996 KL327708 UH327708 AED327708 ANZ327708 AXV327708 BHR327708 BRN327708 CBJ327708 CLF327708 CVB327708 DEX327708 DOT327708 DYP327708 EIL327708 ESH327708 FCD327708 FLZ327708 FVV327708 GFR327708 GPN327708 GZJ327708 HJF327708 HTB327708 ICX327708 IMT327708 IWP327708 JGL327708 JQH327708 KAD327708 KJZ327708 KTV327708 LDR327708 LNN327708 LXJ327708 MHF327708 MRB327708 NAX327708 NKT327708 NUP327708 OEL327708 OOH327708 OYD327708 PHZ327708 PRV327708 QBR327708 QLN327708 QVJ327708 RFF327708 RPB327708 RYX327708 SIT327708 SSP327708 TCL327708 TMH327708 TWD327708 UFZ327708 UPV327708 UZR327708 VJN327708 VTJ327708 WDF327708 WNB327708 WWX327708 U917532 KL393244 UH393244 AED393244 ANZ393244 AXV393244 BHR393244 BRN393244 CBJ393244 CLF393244 CVB393244 DEX393244 DOT393244 DYP393244 EIL393244 ESH393244 FCD393244 FLZ393244 FVV393244 GFR393244 GPN393244 GZJ393244 HJF393244 HTB393244 ICX393244 IMT393244 IWP393244 JGL393244 JQH393244 KAD393244 KJZ393244 KTV393244 LDR393244 LNN393244 LXJ393244 MHF393244 MRB393244 NAX393244 NKT393244 NUP393244 OEL393244 OOH393244 OYD393244 PHZ393244 PRV393244 QBR393244 QLN393244 QVJ393244 RFF393244 RPB393244 RYX393244 SIT393244 SSP393244 TCL393244 TMH393244 TWD393244 UFZ393244 UPV393244 UZR393244 VJN393244 VTJ393244 WDF393244 WNB393244 WWX393244 U983068 KL458780 UH458780 AED458780 ANZ458780 AXV458780 BHR458780 BRN458780 CBJ458780 CLF458780 CVB458780 DEX458780 DOT458780 DYP458780 EIL458780 ESH458780 FCD458780 FLZ458780 FVV458780 GFR458780 GPN458780 GZJ458780 HJF458780 HTB458780 ICX458780 IMT458780 IWP458780 JGL458780 JQH458780 KAD458780 KJZ458780 KTV458780 LDR458780 LNN458780 LXJ458780 MHF458780 MRB458780 NAX458780 NKT458780 NUP458780 OEL458780 OOH458780 OYD458780 PHZ458780 PRV458780 QBR458780 QLN458780 QVJ458780 RFF458780 RPB458780 RYX458780 SIT458780 SSP458780 TCL458780 TMH458780 TWD458780 UFZ458780 UPV458780 UZR458780 VJN458780 VTJ458780 WDF458780 WNB458780 WWX458780 U65564 KL524316 UH524316 AED524316 ANZ524316 AXV524316 BHR524316 BRN524316 CBJ524316 CLF524316 CVB524316 DEX524316 DOT524316 DYP524316 EIL524316 ESH524316 FCD524316 FLZ524316 FVV524316 GFR524316 GPN524316 GZJ524316 HJF524316 HTB524316 ICX524316 IMT524316 IWP524316 JGL524316 JQH524316 KAD524316 KJZ524316 KTV524316 LDR524316 LNN524316 LXJ524316 MHF524316 MRB524316 NAX524316 NKT524316 NUP524316 OEL524316 OOH524316 OYD524316 PHZ524316 PRV524316 QBR524316 QLN524316 QVJ524316 RFF524316 RPB524316 RYX524316 SIT524316 SSP524316 TCL524316 TMH524316 TWD524316 UFZ524316 UPV524316 UZR524316 VJN524316 VTJ524316 WDF524316 WNB524316 WWX524316 U131100 KL589852 UH589852 AED589852 ANZ589852 AXV589852 BHR589852 BRN589852 CBJ589852 CLF589852 CVB589852 DEX589852 DOT589852 DYP589852 EIL589852 ESH589852 FCD589852 FLZ589852 FVV589852 GFR589852 GPN589852 GZJ589852 HJF589852 HTB589852 ICX589852 IMT589852 IWP589852 JGL589852 JQH589852 KAD589852 KJZ589852 KTV589852 LDR589852 LNN589852 LXJ589852 MHF589852 MRB589852 NAX589852 NKT589852 NUP589852 OEL589852 OOH589852 OYD589852 PHZ589852 PRV589852 QBR589852 QLN589852 QVJ589852 RFF589852 RPB589852 RYX589852 SIT589852 SSP589852 TCL589852 TMH589852 TWD589852 UFZ589852 UPV589852 UZR589852 VJN589852 VTJ589852 WDF589852 WNB589852 WWX589852 U196636 KL655388 UH655388 AED655388 ANZ655388 AXV655388 BHR655388 BRN655388 CBJ655388 CLF655388 CVB655388 DEX655388 DOT655388 DYP655388 EIL655388 ESH655388 FCD655388 FLZ655388 FVV655388 GFR655388 GPN655388 GZJ655388 HJF655388 HTB655388 ICX655388 IMT655388 IWP655388 JGL655388 JQH655388 KAD655388 KJZ655388 KTV655388 LDR655388 LNN655388 LXJ655388 MHF655388 MRB655388 NAX655388 NKT655388 NUP655388 OEL655388 OOH655388 OYD655388 PHZ655388 PRV655388 QBR655388 QLN655388 QVJ655388 RFF655388 RPB655388 RYX655388 SIT655388 SSP655388 TCL655388 TMH655388 TWD655388 UFZ655388 UPV655388 UZR655388 VJN655388 VTJ655388 WDF655388 WNB655388 WWX655388 U262172 KL720924 UH720924 AED720924 ANZ720924 AXV720924 BHR720924 BRN720924 CBJ720924 CLF720924 CVB720924 DEX720924 DOT720924 DYP720924 EIL720924 ESH720924 FCD720924 FLZ720924 FVV720924 GFR720924 GPN720924 GZJ720924 HJF720924 HTB720924 ICX720924 IMT720924 IWP720924 JGL720924 JQH720924 KAD720924 KJZ720924 KTV720924 LDR720924 LNN720924 LXJ720924 MHF720924 MRB720924 NAX720924 NKT720924 NUP720924 OEL720924 OOH720924 OYD720924 PHZ720924 PRV720924 QBR720924 QLN720924 QVJ720924 RFF720924 RPB720924 RYX720924 SIT720924 SSP720924 TCL720924 TMH720924 TWD720924 UFZ720924 UPV720924 UZR720924 VJN720924 VTJ720924 WDF720924 WNB720924 WWX720924 KL786460 UH786460 AED786460 ANZ786460 AXV786460 BHR786460 BRN786460 CBJ786460 CLF786460 CVB786460 DEX786460 DOT786460 DYP786460 EIL786460 ESH786460 FCD786460 FLZ786460 FVV786460 GFR786460 GPN786460 GZJ786460 HJF786460 HTB786460 ICX786460 IMT786460 IWP786460 JGL786460 JQH786460 KAD786460 KJZ786460 KTV786460 LDR786460 LNN786460 LXJ786460 MHF786460 MRB786460 NAX786460 NKT786460 NUP786460 OEL786460 OOH786460 OYD786460 PHZ786460 PRV786460 QBR786460 QLN786460 QVJ786460 RFF786460 RPB786460 RYX786460 SIT786460 SSP786460 TCL786460 TMH786460 TWD786460 UFZ786460 UPV786460 UZR786460 VJN786460 VTJ786460 WDF786460 WNB786460 WWX786460 U327708 KL851996 UH851996 AED851996 ANZ851996 AXV851996 BHR851996 BRN851996 CBJ851996 CLF851996 CVB851996 DEX851996 DOT851996 DYP851996 EIL851996 ESH851996 FCD851996 FLZ851996 FVV851996 GFR851996 GPN851996 GZJ851996 HJF851996 HTB851996 ICX851996 IMT851996 IWP851996 JGL851996 JQH851996 KAD851996 KJZ851996 KTV851996 LDR851996 LNN851996 LXJ851996 MHF851996 MRB851996 NAX851996 NKT851996 NUP851996 OEL851996 OOH851996 OYD851996 PHZ851996 PRV851996 QBR851996 QLN851996 QVJ851996 RFF851996 RPB851996 RYX851996 SIT851996 SSP851996 TCL851996 TMH851996 TWD851996 UFZ851996 UPV851996 UZR851996 VJN851996 VTJ851996 WDF851996 WNB851996 WWX851996 KL917532 UH917532 AED917532 ANZ917532 AXV917532 BHR917532 BRN917532 CBJ917532 CLF917532 CVB917532 DEX917532 DOT917532 DYP917532 EIL917532 ESH917532 FCD917532 FLZ917532 FVV917532 GFR917532 GPN917532 GZJ917532 HJF917532 HTB917532 ICX917532 IMT917532 IWP917532 JGL917532 JQH917532 KAD917532 KJZ917532 KTV917532 LDR917532 LNN917532 LXJ917532 MHF917532 MRB917532 NAX917532 NKT917532 NUP917532 OEL917532 OOH917532 OYD917532 PHZ917532 PRV917532 QBR917532 QLN917532 QVJ917532 RFF917532 RPB917532 RYX917532 SIT917532 SSP917532 TCL917532 TMH917532 TWD917532 UFZ917532 UPV917532 UZR917532 VJN917532 VTJ917532 WDF917532 WNB917532 WWX917532 WWX983068 KL983068 UH983068 AED983068 ANZ983068 AXV983068 BHR983068 BRN983068 CBJ983068 CLF983068 CVB983068 DEX983068 DOT983068 DYP983068 EIL983068 ESH983068 FCD983068 FLZ983068 FVV983068 GFR983068 GPN983068 GZJ983068 HJF983068 HTB983068 ICX983068 IMT983068 IWP983068 JGL983068 JQH983068 KAD983068 KJZ983068 KTV983068 LDR983068 LNN983068 LXJ983068 MHF983068 MRB983068 NAX983068 NKT983068 NUP983068 OEL983068 OOH983068 OYD983068 PHZ983068 PRV983068 QBR983068 QLN983068 QVJ983068 RFF983068 RPB983068 RYX983068 SIT983068 SSP983068 TCL983068 TMH983068 TWD983068 UFZ983068 UPV983068 UZR983068 VJN983068 VTJ983068 WDF983068 WNB983068 U393244 U24 WWX24 S24 U28 KJ24 AEB24 ANX24 AXT24 BHP24 BRL24 CBH24 CLD24 CUZ24 DEV24 DOR24 DYN24 EIJ24 ESF24 FCB24 FLX24 FVT24 GFP24 GPL24 GZH24 HJD24 HSZ24 ICV24 IMR24 IWN24 JGJ24 JQF24 KAB24 KJX24 KTT24 LDP24 LNL24 LXH24 MHD24 MQZ24 NAV24 NKR24 NUN24 OEJ24 OOF24 OYB24 PHX24 PRT24 QBP24 QLL24 QVH24 RFD24 ROZ24 RYV24 SIR24 SSN24 TCJ24 TMF24 TWB24 UFX24 UPT24 UZP24 VJL24 VTH24 WDD24 WMZ24 WWV24 KL24 UF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KJ28 S28 WWX28 WNB28 WDF28 VTJ28 VJN28 UZR28 UPV28 UFZ28 TWD28 TMH28 TCL28 SSP28 SIT28 RYX28 RPB28 RFF28 QVJ28 QLN28 QBR28 PRV28 PHZ28 OYD28 OOH28 OEL28 NUP28 NKT28 NAX28 MRB28 MHF28 LXJ28 LNN28 LDR28 KTV28 KJZ28 KAD28 JQH28 JGL28 IWP28 IMT28 ICX28 HTB28 HJF28 GZJ28 GPN28 GFR28 FVV28 FLZ28 FCD28 ESH28 EIL28 DYP28 DOT28 DEX28 CVB28 CLF28 CBJ28 BRN28 BHR28 AXV28 ANZ28 AED28 UH28 UF28 KL28 WWV28 WMZ28 WDD28 VTH28 VJL28 UZP28 UPT28 UFX28 TWB28 TMF28 TCJ28 SSN28 SIR28 RYV28 ROZ28 RFD28 QVH28 QLL28 QBP28 PRT28 PHX28 OYB28 OOF28 OEJ28 NUN28 NKR28 NAV28 MQZ28 MHD28 LXH28 LNL28 LDP28 KTT28 KJX28 KAB28 JQF28 JGJ28 IWN28 IMR28 ICV28 HSZ28 HJD28 GZH28 GPL28 GFP28 FVT28 FLX28 FCB28 ESF28 EIJ28 DYN28 DOR28 DEV28 CUZ28 CLD28 CBH28 BRL28 BHP28 AXT28 ANX28 AEB28 U32 KJ32 S32 WWX32 WNB32 WDF32 VTJ32 VJN32 UZR32 UPV32 UFZ32 TWD32 TMH32 TCL32 SSP32 SIT32 RYX32 RPB32 RFF32 QVJ32 QLN32 QBR32 PRV32 PHZ32 OYD32 OOH32 OEL32 NUP32 NKT32 NAX32 MRB32 MHF32 LXJ32 LNN32 LDR32 KTV32 KJZ32 KAD32 JQH32 JGL32 IWP32 IMT32 ICX32 HTB32 HJF32 GZJ32 GPN32 GFR32 FVV32 FLZ32 FCD32 ESH32 EIL32 DYP32 DOT32 DEX32 CVB32 CLF32 CBJ32 BRN32 BHR32 AXV32 ANZ32 AED32 UH32 UF32 KL32 WWV32 WMZ32 WDD32 VTH32 VJL32 UZP32 UPT32 UFX32 TWB32 TMF32 TCJ32 SSN32 SIR32 RYV32 ROZ32 RFD32 QVH32 QLL32 QBP32 PRT32 PHX32 OYB32 OOF32 OEJ32 NUN32 NKR32 NAV32 MQZ32 MHD32 LXH32 LNL32 LDP32 KTT32 KJX32 KAB32 JQF32 JGJ32 IWN32 IMR32 ICV32 HSZ32 HJD32 GZH32 GPL32 GFP32 FVT32 FLX32 FCB32 ESF32 EIJ32 DYN32 DOR32 DEV32 CUZ32 CLD32 CBH32 BRL32 BHP32 AXT32 ANX32 AEB32 U458780 Z65564 Z131100 Z196636 Z262172 Z327708 Z393244 Z458780 Z524316 Z589852 Z655388 Z720924 Z786460 Z851996 Z917532 Z983068 AB589852 AB655388 AB720924 AB786460 AB851996 AB917532 AB983068 AB65564 AB131100 AB196636 AB262172 AB327708 AB393244 AB28 AB458780 AB24 AB32 Z24 Z28 Z32 AB524316 AG65564 AG131100 AG196636 AG262172 AG327708 AG393244 AG458780 AG524316 AG589852 AG655388 AG720924 AG786460 AG851996 AG917532 AG983068 AI589852 AI655388 AI720924 AI786460 AI851996 AI917532 AI983068 AI65564 AI131100 AI196636 AI262172 AI327708 AI393244 AI28 AI24 AG28 AI458780 AI32 AG24 AG32 AI524316 AN65564 AN131100 AN196636 AN262172 AN327708 AN393244 AN458780 AN524316 AN589852 AN655388 AN720924 AN786460 AN851996 AN917532 AN983068 AP524316 AP589852 AP655388 AP720924 AP786460 AP851996 AP917532 AP983068 AP65564 AP131100 AP196636 AP262172 AP327708 AP393244 AP28 AN28 AP24 AP458780 AN24 AP32 AN32"/>
    <dataValidation allowBlank="1" promptTitle="checkPeriodRange" sqref="Q65565 KH65565 UD65565 ADZ65565 ANV65565 AXR65565 BHN65565 BRJ65565 CBF65565 CLB65565 CUX65565 DET65565 DOP65565 DYL65565 EIH65565 ESD65565 FBZ65565 FLV65565 FVR65565 GFN65565 GPJ65565 GZF65565 HJB65565 HSX65565 ICT65565 IMP65565 IWL65565 JGH65565 JQD65565 JZZ65565 KJV65565 KTR65565 LDN65565 LNJ65565 LXF65565 MHB65565 MQX65565 NAT65565 NKP65565 NUL65565 OEH65565 OOD65565 OXZ65565 PHV65565 PRR65565 QBN65565 QLJ65565 QVF65565 RFB65565 ROX65565 RYT65565 SIP65565 SSL65565 TCH65565 TMD65565 TVZ65565 UFV65565 UPR65565 UZN65565 VJJ65565 VTF65565 WDB65565 WMX65565 WWT65565 Q131101 KH131101 UD131101 ADZ131101 ANV131101 AXR131101 BHN131101 BRJ131101 CBF131101 CLB131101 CUX131101 DET131101 DOP131101 DYL131101 EIH131101 ESD131101 FBZ131101 FLV131101 FVR131101 GFN131101 GPJ131101 GZF131101 HJB131101 HSX131101 ICT131101 IMP131101 IWL131101 JGH131101 JQD131101 JZZ131101 KJV131101 KTR131101 LDN131101 LNJ131101 LXF131101 MHB131101 MQX131101 NAT131101 NKP131101 NUL131101 OEH131101 OOD131101 OXZ131101 PHV131101 PRR131101 QBN131101 QLJ131101 QVF131101 RFB131101 ROX131101 RYT131101 SIP131101 SSL131101 TCH131101 TMD131101 TVZ131101 UFV131101 UPR131101 UZN131101 VJJ131101 VTF131101 WDB131101 WMX131101 WWT131101 Q196637 KH196637 UD196637 ADZ196637 ANV196637 AXR196637 BHN196637 BRJ196637 CBF196637 CLB196637 CUX196637 DET196637 DOP196637 DYL196637 EIH196637 ESD196637 FBZ196637 FLV196637 FVR196637 GFN196637 GPJ196637 GZF196637 HJB196637 HSX196637 ICT196637 IMP196637 IWL196637 JGH196637 JQD196637 JZZ196637 KJV196637 KTR196637 LDN196637 LNJ196637 LXF196637 MHB196637 MQX196637 NAT196637 NKP196637 NUL196637 OEH196637 OOD196637 OXZ196637 PHV196637 PRR196637 QBN196637 QLJ196637 QVF196637 RFB196637 ROX196637 RYT196637 SIP196637 SSL196637 TCH196637 TMD196637 TVZ196637 UFV196637 UPR196637 UZN196637 VJJ196637 VTF196637 WDB196637 WMX196637 WWT196637 Q262173 KH262173 UD262173 ADZ262173 ANV262173 AXR262173 BHN262173 BRJ262173 CBF262173 CLB262173 CUX262173 DET262173 DOP262173 DYL262173 EIH262173 ESD262173 FBZ262173 FLV262173 FVR262173 GFN262173 GPJ262173 GZF262173 HJB262173 HSX262173 ICT262173 IMP262173 IWL262173 JGH262173 JQD262173 JZZ262173 KJV262173 KTR262173 LDN262173 LNJ262173 LXF262173 MHB262173 MQX262173 NAT262173 NKP262173 NUL262173 OEH262173 OOD262173 OXZ262173 PHV262173 PRR262173 QBN262173 QLJ262173 QVF262173 RFB262173 ROX262173 RYT262173 SIP262173 SSL262173 TCH262173 TMD262173 TVZ262173 UFV262173 UPR262173 UZN262173 VJJ262173 VTF262173 WDB262173 WMX262173 WWT262173 Q327709 KH327709 UD327709 ADZ327709 ANV327709 AXR327709 BHN327709 BRJ327709 CBF327709 CLB327709 CUX327709 DET327709 DOP327709 DYL327709 EIH327709 ESD327709 FBZ327709 FLV327709 FVR327709 GFN327709 GPJ327709 GZF327709 HJB327709 HSX327709 ICT327709 IMP327709 IWL327709 JGH327709 JQD327709 JZZ327709 KJV327709 KTR327709 LDN327709 LNJ327709 LXF327709 MHB327709 MQX327709 NAT327709 NKP327709 NUL327709 OEH327709 OOD327709 OXZ327709 PHV327709 PRR327709 QBN327709 QLJ327709 QVF327709 RFB327709 ROX327709 RYT327709 SIP327709 SSL327709 TCH327709 TMD327709 TVZ327709 UFV327709 UPR327709 UZN327709 VJJ327709 VTF327709 WDB327709 WMX327709 WWT327709 Q393245 KH393245 UD393245 ADZ393245 ANV393245 AXR393245 BHN393245 BRJ393245 CBF393245 CLB393245 CUX393245 DET393245 DOP393245 DYL393245 EIH393245 ESD393245 FBZ393245 FLV393245 FVR393245 GFN393245 GPJ393245 GZF393245 HJB393245 HSX393245 ICT393245 IMP393245 IWL393245 JGH393245 JQD393245 JZZ393245 KJV393245 KTR393245 LDN393245 LNJ393245 LXF393245 MHB393245 MQX393245 NAT393245 NKP393245 NUL393245 OEH393245 OOD393245 OXZ393245 PHV393245 PRR393245 QBN393245 QLJ393245 QVF393245 RFB393245 ROX393245 RYT393245 SIP393245 SSL393245 TCH393245 TMD393245 TVZ393245 UFV393245 UPR393245 UZN393245 VJJ393245 VTF393245 WDB393245 WMX393245 WWT393245 Q458781 KH458781 UD458781 ADZ458781 ANV458781 AXR458781 BHN458781 BRJ458781 CBF458781 CLB458781 CUX458781 DET458781 DOP458781 DYL458781 EIH458781 ESD458781 FBZ458781 FLV458781 FVR458781 GFN458781 GPJ458781 GZF458781 HJB458781 HSX458781 ICT458781 IMP458781 IWL458781 JGH458781 JQD458781 JZZ458781 KJV458781 KTR458781 LDN458781 LNJ458781 LXF458781 MHB458781 MQX458781 NAT458781 NKP458781 NUL458781 OEH458781 OOD458781 OXZ458781 PHV458781 PRR458781 QBN458781 QLJ458781 QVF458781 RFB458781 ROX458781 RYT458781 SIP458781 SSL458781 TCH458781 TMD458781 TVZ458781 UFV458781 UPR458781 UZN458781 VJJ458781 VTF458781 WDB458781 WMX458781 WWT458781 Q524317 KH524317 UD524317 ADZ524317 ANV524317 AXR524317 BHN524317 BRJ524317 CBF524317 CLB524317 CUX524317 DET524317 DOP524317 DYL524317 EIH524317 ESD524317 FBZ524317 FLV524317 FVR524317 GFN524317 GPJ524317 GZF524317 HJB524317 HSX524317 ICT524317 IMP524317 IWL524317 JGH524317 JQD524317 JZZ524317 KJV524317 KTR524317 LDN524317 LNJ524317 LXF524317 MHB524317 MQX524317 NAT524317 NKP524317 NUL524317 OEH524317 OOD524317 OXZ524317 PHV524317 PRR524317 QBN524317 QLJ524317 QVF524317 RFB524317 ROX524317 RYT524317 SIP524317 SSL524317 TCH524317 TMD524317 TVZ524317 UFV524317 UPR524317 UZN524317 VJJ524317 VTF524317 WDB524317 WMX524317 WWT524317 Q589853 KH589853 UD589853 ADZ589853 ANV589853 AXR589853 BHN589853 BRJ589853 CBF589853 CLB589853 CUX589853 DET589853 DOP589853 DYL589853 EIH589853 ESD589853 FBZ589853 FLV589853 FVR589853 GFN589853 GPJ589853 GZF589853 HJB589853 HSX589853 ICT589853 IMP589853 IWL589853 JGH589853 JQD589853 JZZ589853 KJV589853 KTR589853 LDN589853 LNJ589853 LXF589853 MHB589853 MQX589853 NAT589853 NKP589853 NUL589853 OEH589853 OOD589853 OXZ589853 PHV589853 PRR589853 QBN589853 QLJ589853 QVF589853 RFB589853 ROX589853 RYT589853 SIP589853 SSL589853 TCH589853 TMD589853 TVZ589853 UFV589853 UPR589853 UZN589853 VJJ589853 VTF589853 WDB589853 WMX589853 WWT589853 Q655389 KH655389 UD655389 ADZ655389 ANV655389 AXR655389 BHN655389 BRJ655389 CBF655389 CLB655389 CUX655389 DET655389 DOP655389 DYL655389 EIH655389 ESD655389 FBZ655389 FLV655389 FVR655389 GFN655389 GPJ655389 GZF655389 HJB655389 HSX655389 ICT655389 IMP655389 IWL655389 JGH655389 JQD655389 JZZ655389 KJV655389 KTR655389 LDN655389 LNJ655389 LXF655389 MHB655389 MQX655389 NAT655389 NKP655389 NUL655389 OEH655389 OOD655389 OXZ655389 PHV655389 PRR655389 QBN655389 QLJ655389 QVF655389 RFB655389 ROX655389 RYT655389 SIP655389 SSL655389 TCH655389 TMD655389 TVZ655389 UFV655389 UPR655389 UZN655389 VJJ655389 VTF655389 WDB655389 WMX655389 WWT655389 Q720925 KH720925 UD720925 ADZ720925 ANV720925 AXR720925 BHN720925 BRJ720925 CBF720925 CLB720925 CUX720925 DET720925 DOP720925 DYL720925 EIH720925 ESD720925 FBZ720925 FLV720925 FVR720925 GFN720925 GPJ720925 GZF720925 HJB720925 HSX720925 ICT720925 IMP720925 IWL720925 JGH720925 JQD720925 JZZ720925 KJV720925 KTR720925 LDN720925 LNJ720925 LXF720925 MHB720925 MQX720925 NAT720925 NKP720925 NUL720925 OEH720925 OOD720925 OXZ720925 PHV720925 PRR720925 QBN720925 QLJ720925 QVF720925 RFB720925 ROX720925 RYT720925 SIP720925 SSL720925 TCH720925 TMD720925 TVZ720925 UFV720925 UPR720925 UZN720925 VJJ720925 VTF720925 WDB720925 WMX720925 WWT720925 Q786461 KH786461 UD786461 ADZ786461 ANV786461 AXR786461 BHN786461 BRJ786461 CBF786461 CLB786461 CUX786461 DET786461 DOP786461 DYL786461 EIH786461 ESD786461 FBZ786461 FLV786461 FVR786461 GFN786461 GPJ786461 GZF786461 HJB786461 HSX786461 ICT786461 IMP786461 IWL786461 JGH786461 JQD786461 JZZ786461 KJV786461 KTR786461 LDN786461 LNJ786461 LXF786461 MHB786461 MQX786461 NAT786461 NKP786461 NUL786461 OEH786461 OOD786461 OXZ786461 PHV786461 PRR786461 QBN786461 QLJ786461 QVF786461 RFB786461 ROX786461 RYT786461 SIP786461 SSL786461 TCH786461 TMD786461 TVZ786461 UFV786461 UPR786461 UZN786461 VJJ786461 VTF786461 WDB786461 WMX786461 WWT786461 Q851997 KH851997 UD851997 ADZ851997 ANV851997 AXR851997 BHN851997 BRJ851997 CBF851997 CLB851997 CUX851997 DET851997 DOP851997 DYL851997 EIH851997 ESD851997 FBZ851997 FLV851997 FVR851997 GFN851997 GPJ851997 GZF851997 HJB851997 HSX851997 ICT851997 IMP851997 IWL851997 JGH851997 JQD851997 JZZ851997 KJV851997 KTR851997 LDN851997 LNJ851997 LXF851997 MHB851997 MQX851997 NAT851997 NKP851997 NUL851997 OEH851997 OOD851997 OXZ851997 PHV851997 PRR851997 QBN851997 QLJ851997 QVF851997 RFB851997 ROX851997 RYT851997 SIP851997 SSL851997 TCH851997 TMD851997 TVZ851997 UFV851997 UPR851997 UZN851997 VJJ851997 VTF851997 WDB851997 WMX851997 WWT851997 Q917533 KH917533 UD917533 ADZ917533 ANV917533 AXR917533 BHN917533 BRJ917533 CBF917533 CLB917533 CUX917533 DET917533 DOP917533 DYL917533 EIH917533 ESD917533 FBZ917533 FLV917533 FVR917533 GFN917533 GPJ917533 GZF917533 HJB917533 HSX917533 ICT917533 IMP917533 IWL917533 JGH917533 JQD917533 JZZ917533 KJV917533 KTR917533 LDN917533 LNJ917533 LXF917533 MHB917533 MQX917533 NAT917533 NKP917533 NUL917533 OEH917533 OOD917533 OXZ917533 PHV917533 PRR917533 QBN917533 QLJ917533 QVF917533 RFB917533 ROX917533 RYT917533 SIP917533 SSL917533 TCH917533 TMD917533 TVZ917533 UFV917533 UPR917533 UZN917533 VJJ917533 VTF917533 WDB917533 WMX917533 WWT917533 Q983069 KH983069 UD983069 ADZ983069 ANV983069 AXR983069 BHN983069 BRJ983069 CBF983069 CLB983069 CUX983069 DET983069 DOP983069 DYL983069 EIH983069 ESD983069 FBZ983069 FLV983069 FVR983069 GFN983069 GPJ983069 GZF983069 HJB983069 HSX983069 ICT983069 IMP983069 IWL983069 JGH983069 JQD983069 JZZ983069 KJV983069 KTR983069 LDN983069 LNJ983069 LXF983069 MHB983069 MQX983069 NAT983069 NKP983069 NUL983069 OEH983069 OOD983069 OXZ983069 PHV983069 PRR983069 QBN983069 QLJ983069 QVF983069 RFB983069 ROX983069 RYT983069 SIP983069 SSL983069 TCH983069 TMD983069 TVZ983069 UFV983069 UPR983069 UZN983069 VJJ983069 VTF983069 WDB983069 WMX983069 WWT983069 WWT25 WMX25 WDB25 VTF25 VJJ25 UZN25 UPR25 UFV25 TVZ25 TMD25 TCH25 SSL25 SIP25 RYT25 ROX25 RFB25 QVF25 QLJ25 QBN25 PRR25 PHV25 OXZ25 OOD25 OEH25 NUL25 NKP25 NAT25 MQX25 MHB25 LXF25 LNJ25 LDN25 KTR25 KJV25 JZZ25 JQD25 JGH25 IWL25 IMP25 ICT25 HSX25 HJB25 GZF25 GPJ25 GFN25 FVR25 FLV25 FBZ25 ESD25 EIH25 DYL25 DOP25 DET25 CUX25 CLB25 CBF25 BRJ25 BHN25 AXR25 ANV25 ADZ25 UD25 KH25 Q25 Q29 KH29 UD29 ADZ29 ANV29 AXR29 BHN29 BRJ29 CBF29 CLB29 CUX29 DET29 DOP29 DYL29 EIH29 ESD29 FBZ29 FLV29 FVR29 GFN29 GPJ29 GZF29 HJB29 HSX29 ICT29 IMP29 IWL29 JGH29 JQD29 JZZ29 KJV29 KTR29 LDN29 LNJ29 LXF29 MHB29 MQX29 NAT29 NKP29 NUL29 OEH29 OOD29 OXZ29 PHV29 PRR29 QBN29 QLJ29 QVF29 RFB29 ROX29 RYT29 SIP29 SSL29 TCH29 TMD29 TVZ29 UFV29 UPR29 UZN29 VJJ29 VTF29 WDB29 WMX29 WWT29 Q33 KH33 UD33 ADZ33 ANV33 AXR33 BHN33 BRJ33 CBF33 CLB33 CUX33 DET33 DOP33 DYL33 EIH33 ESD33 FBZ33 FLV33 FVR33 GFN33 GPJ33 GZF33 HJB33 HSX33 ICT33 IMP33 IWL33 JGH33 JQD33 JZZ33 KJV33 KTR33 LDN33 LNJ33 LXF33 MHB33 MQX33 NAT33 NKP33 NUL33 OEH33 OOD33 OXZ33 PHV33 PRR33 QBN33 QLJ33 QVF33 RFB33 ROX33 RYT33 SIP33 SSL33 TCH33 TMD33 TVZ33 UFV33 UPR33 UZN33 VJJ33 VTF33 WDB33 WMX33 WWT33 X65565 X131101 X196637 X262173 X327709 X393245 X458781 X524317 X589853 X655389 X720925 X786461 X851997 X917533 X983069 X29 X25 X33 AE65565 AE131101 AE196637 AE262173 AE327709 AE393245 AE458781 AE524317 AE589853 AE655389 AE720925 AE786461 AE851997 AE917533 AE983069 AE29 AE25 AE33 AL65565 AL131101 AL196637 AL262173 AL327709 AL393245 AL458781 AL524317 AL589853 AL655389 AL720925 AL786461 AL851997 AL917533 AL983069 AL29 AL25 AL33"/>
    <dataValidation allowBlank="1" sqref="WWO983070:WWZ983076 KC65566:KN65572 TY65566:UJ65572 ADU65566:AEF65572 ANQ65566:AOB65572 AXM65566:AXX65572 BHI65566:BHT65572 BRE65566:BRP65572 CBA65566:CBL65572 CKW65566:CLH65572 CUS65566:CVD65572 DEO65566:DEZ65572 DOK65566:DOV65572 DYG65566:DYR65572 EIC65566:EIN65572 ERY65566:ESJ65572 FBU65566:FCF65572 FLQ65566:FMB65572 FVM65566:FVX65572 GFI65566:GFT65572 GPE65566:GPP65572 GZA65566:GZL65572 HIW65566:HJH65572 HSS65566:HTD65572 ICO65566:ICZ65572 IMK65566:IMV65572 IWG65566:IWR65572 JGC65566:JGN65572 JPY65566:JQJ65572 JZU65566:KAF65572 KJQ65566:KKB65572 KTM65566:KTX65572 LDI65566:LDT65572 LNE65566:LNP65572 LXA65566:LXL65572 MGW65566:MHH65572 MQS65566:MRD65572 NAO65566:NAZ65572 NKK65566:NKV65572 NUG65566:NUR65572 OEC65566:OEN65572 ONY65566:OOJ65572 OXU65566:OYF65572 PHQ65566:PIB65572 PRM65566:PRX65572 QBI65566:QBT65572 QLE65566:QLP65572 QVA65566:QVL65572 REW65566:RFH65572 ROS65566:RPD65572 RYO65566:RYZ65572 SIK65566:SIV65572 SSG65566:SSR65572 TCC65566:TCN65572 TLY65566:TMJ65572 TVU65566:TWF65572 UFQ65566:UGB65572 UPM65566:UPX65572 UZI65566:UZT65572 VJE65566:VJP65572 VTA65566:VTL65572 WCW65566:WDH65572 WMS65566:WND65572 WWO65566:WWZ65572 KC131102:KN131108 TY131102:UJ131108 ADU131102:AEF131108 ANQ131102:AOB131108 AXM131102:AXX131108 BHI131102:BHT131108 BRE131102:BRP131108 CBA131102:CBL131108 CKW131102:CLH131108 CUS131102:CVD131108 DEO131102:DEZ131108 DOK131102:DOV131108 DYG131102:DYR131108 EIC131102:EIN131108 ERY131102:ESJ131108 FBU131102:FCF131108 FLQ131102:FMB131108 FVM131102:FVX131108 GFI131102:GFT131108 GPE131102:GPP131108 GZA131102:GZL131108 HIW131102:HJH131108 HSS131102:HTD131108 ICO131102:ICZ131108 IMK131102:IMV131108 IWG131102:IWR131108 JGC131102:JGN131108 JPY131102:JQJ131108 JZU131102:KAF131108 KJQ131102:KKB131108 KTM131102:KTX131108 LDI131102:LDT131108 LNE131102:LNP131108 LXA131102:LXL131108 MGW131102:MHH131108 MQS131102:MRD131108 NAO131102:NAZ131108 NKK131102:NKV131108 NUG131102:NUR131108 OEC131102:OEN131108 ONY131102:OOJ131108 OXU131102:OYF131108 PHQ131102:PIB131108 PRM131102:PRX131108 QBI131102:QBT131108 QLE131102:QLP131108 QVA131102:QVL131108 REW131102:RFH131108 ROS131102:RPD131108 RYO131102:RYZ131108 SIK131102:SIV131108 SSG131102:SSR131108 TCC131102:TCN131108 TLY131102:TMJ131108 TVU131102:TWF131108 UFQ131102:UGB131108 UPM131102:UPX131108 UZI131102:UZT131108 VJE131102:VJP131108 VTA131102:VTL131108 WCW131102:WDH131108 WMS131102:WND131108 WWO131102:WWZ131108 KC196638:KN196644 TY196638:UJ196644 ADU196638:AEF196644 ANQ196638:AOB196644 AXM196638:AXX196644 BHI196638:BHT196644 BRE196638:BRP196644 CBA196638:CBL196644 CKW196638:CLH196644 CUS196638:CVD196644 DEO196638:DEZ196644 DOK196638:DOV196644 DYG196638:DYR196644 EIC196638:EIN196644 ERY196638:ESJ196644 FBU196638:FCF196644 FLQ196638:FMB196644 FVM196638:FVX196644 GFI196638:GFT196644 GPE196638:GPP196644 GZA196638:GZL196644 HIW196638:HJH196644 HSS196638:HTD196644 ICO196638:ICZ196644 IMK196638:IMV196644 IWG196638:IWR196644 JGC196638:JGN196644 JPY196638:JQJ196644 JZU196638:KAF196644 KJQ196638:KKB196644 KTM196638:KTX196644 LDI196638:LDT196644 LNE196638:LNP196644 LXA196638:LXL196644 MGW196638:MHH196644 MQS196638:MRD196644 NAO196638:NAZ196644 NKK196638:NKV196644 NUG196638:NUR196644 OEC196638:OEN196644 ONY196638:OOJ196644 OXU196638:OYF196644 PHQ196638:PIB196644 PRM196638:PRX196644 QBI196638:QBT196644 QLE196638:QLP196644 QVA196638:QVL196644 REW196638:RFH196644 ROS196638:RPD196644 RYO196638:RYZ196644 SIK196638:SIV196644 SSG196638:SSR196644 TCC196638:TCN196644 TLY196638:TMJ196644 TVU196638:TWF196644 UFQ196638:UGB196644 UPM196638:UPX196644 UZI196638:UZT196644 VJE196638:VJP196644 VTA196638:VTL196644 WCW196638:WDH196644 WMS196638:WND196644 WWO196638:WWZ196644 KC262174:KN262180 TY262174:UJ262180 ADU262174:AEF262180 ANQ262174:AOB262180 AXM262174:AXX262180 BHI262174:BHT262180 BRE262174:BRP262180 CBA262174:CBL262180 CKW262174:CLH262180 CUS262174:CVD262180 DEO262174:DEZ262180 DOK262174:DOV262180 DYG262174:DYR262180 EIC262174:EIN262180 ERY262174:ESJ262180 FBU262174:FCF262180 FLQ262174:FMB262180 FVM262174:FVX262180 GFI262174:GFT262180 GPE262174:GPP262180 GZA262174:GZL262180 HIW262174:HJH262180 HSS262174:HTD262180 ICO262174:ICZ262180 IMK262174:IMV262180 IWG262174:IWR262180 JGC262174:JGN262180 JPY262174:JQJ262180 JZU262174:KAF262180 KJQ262174:KKB262180 KTM262174:KTX262180 LDI262174:LDT262180 LNE262174:LNP262180 LXA262174:LXL262180 MGW262174:MHH262180 MQS262174:MRD262180 NAO262174:NAZ262180 NKK262174:NKV262180 NUG262174:NUR262180 OEC262174:OEN262180 ONY262174:OOJ262180 OXU262174:OYF262180 PHQ262174:PIB262180 PRM262174:PRX262180 QBI262174:QBT262180 QLE262174:QLP262180 QVA262174:QVL262180 REW262174:RFH262180 ROS262174:RPD262180 RYO262174:RYZ262180 SIK262174:SIV262180 SSG262174:SSR262180 TCC262174:TCN262180 TLY262174:TMJ262180 TVU262174:TWF262180 UFQ262174:UGB262180 UPM262174:UPX262180 UZI262174:UZT262180 VJE262174:VJP262180 VTA262174:VTL262180 WCW262174:WDH262180 WMS262174:WND262180 WWO262174:WWZ262180 KC327710:KN327716 TY327710:UJ327716 ADU327710:AEF327716 ANQ327710:AOB327716 AXM327710:AXX327716 BHI327710:BHT327716 BRE327710:BRP327716 CBA327710:CBL327716 CKW327710:CLH327716 CUS327710:CVD327716 DEO327710:DEZ327716 DOK327710:DOV327716 DYG327710:DYR327716 EIC327710:EIN327716 ERY327710:ESJ327716 FBU327710:FCF327716 FLQ327710:FMB327716 FVM327710:FVX327716 GFI327710:GFT327716 GPE327710:GPP327716 GZA327710:GZL327716 HIW327710:HJH327716 HSS327710:HTD327716 ICO327710:ICZ327716 IMK327710:IMV327716 IWG327710:IWR327716 JGC327710:JGN327716 JPY327710:JQJ327716 JZU327710:KAF327716 KJQ327710:KKB327716 KTM327710:KTX327716 LDI327710:LDT327716 LNE327710:LNP327716 LXA327710:LXL327716 MGW327710:MHH327716 MQS327710:MRD327716 NAO327710:NAZ327716 NKK327710:NKV327716 NUG327710:NUR327716 OEC327710:OEN327716 ONY327710:OOJ327716 OXU327710:OYF327716 PHQ327710:PIB327716 PRM327710:PRX327716 QBI327710:QBT327716 QLE327710:QLP327716 QVA327710:QVL327716 REW327710:RFH327716 ROS327710:RPD327716 RYO327710:RYZ327716 SIK327710:SIV327716 SSG327710:SSR327716 TCC327710:TCN327716 TLY327710:TMJ327716 TVU327710:TWF327716 UFQ327710:UGB327716 UPM327710:UPX327716 UZI327710:UZT327716 VJE327710:VJP327716 VTA327710:VTL327716 WCW327710:WDH327716 WMS327710:WND327716 WWO327710:WWZ327716 KC393246:KN393252 TY393246:UJ393252 ADU393246:AEF393252 ANQ393246:AOB393252 AXM393246:AXX393252 BHI393246:BHT393252 BRE393246:BRP393252 CBA393246:CBL393252 CKW393246:CLH393252 CUS393246:CVD393252 DEO393246:DEZ393252 DOK393246:DOV393252 DYG393246:DYR393252 EIC393246:EIN393252 ERY393246:ESJ393252 FBU393246:FCF393252 FLQ393246:FMB393252 FVM393246:FVX393252 GFI393246:GFT393252 GPE393246:GPP393252 GZA393246:GZL393252 HIW393246:HJH393252 HSS393246:HTD393252 ICO393246:ICZ393252 IMK393246:IMV393252 IWG393246:IWR393252 JGC393246:JGN393252 JPY393246:JQJ393252 JZU393246:KAF393252 KJQ393246:KKB393252 KTM393246:KTX393252 LDI393246:LDT393252 LNE393246:LNP393252 LXA393246:LXL393252 MGW393246:MHH393252 MQS393246:MRD393252 NAO393246:NAZ393252 NKK393246:NKV393252 NUG393246:NUR393252 OEC393246:OEN393252 ONY393246:OOJ393252 OXU393246:OYF393252 PHQ393246:PIB393252 PRM393246:PRX393252 QBI393246:QBT393252 QLE393246:QLP393252 QVA393246:QVL393252 REW393246:RFH393252 ROS393246:RPD393252 RYO393246:RYZ393252 SIK393246:SIV393252 SSG393246:SSR393252 TCC393246:TCN393252 TLY393246:TMJ393252 TVU393246:TWF393252 UFQ393246:UGB393252 UPM393246:UPX393252 UZI393246:UZT393252 VJE393246:VJP393252 VTA393246:VTL393252 WCW393246:WDH393252 WMS393246:WND393252 WWO393246:WWZ393252 KC458782:KN458788 TY458782:UJ458788 ADU458782:AEF458788 ANQ458782:AOB458788 AXM458782:AXX458788 BHI458782:BHT458788 BRE458782:BRP458788 CBA458782:CBL458788 CKW458782:CLH458788 CUS458782:CVD458788 DEO458782:DEZ458788 DOK458782:DOV458788 DYG458782:DYR458788 EIC458782:EIN458788 ERY458782:ESJ458788 FBU458782:FCF458788 FLQ458782:FMB458788 FVM458782:FVX458788 GFI458782:GFT458788 GPE458782:GPP458788 GZA458782:GZL458788 HIW458782:HJH458788 HSS458782:HTD458788 ICO458782:ICZ458788 IMK458782:IMV458788 IWG458782:IWR458788 JGC458782:JGN458788 JPY458782:JQJ458788 JZU458782:KAF458788 KJQ458782:KKB458788 KTM458782:KTX458788 LDI458782:LDT458788 LNE458782:LNP458788 LXA458782:LXL458788 MGW458782:MHH458788 MQS458782:MRD458788 NAO458782:NAZ458788 NKK458782:NKV458788 NUG458782:NUR458788 OEC458782:OEN458788 ONY458782:OOJ458788 OXU458782:OYF458788 PHQ458782:PIB458788 PRM458782:PRX458788 QBI458782:QBT458788 QLE458782:QLP458788 QVA458782:QVL458788 REW458782:RFH458788 ROS458782:RPD458788 RYO458782:RYZ458788 SIK458782:SIV458788 SSG458782:SSR458788 TCC458782:TCN458788 TLY458782:TMJ458788 TVU458782:TWF458788 UFQ458782:UGB458788 UPM458782:UPX458788 UZI458782:UZT458788 VJE458782:VJP458788 VTA458782:VTL458788 WCW458782:WDH458788 WMS458782:WND458788 WWO458782:WWZ458788 KC524318:KN524324 TY524318:UJ524324 ADU524318:AEF524324 ANQ524318:AOB524324 AXM524318:AXX524324 BHI524318:BHT524324 BRE524318:BRP524324 CBA524318:CBL524324 CKW524318:CLH524324 CUS524318:CVD524324 DEO524318:DEZ524324 DOK524318:DOV524324 DYG524318:DYR524324 EIC524318:EIN524324 ERY524318:ESJ524324 FBU524318:FCF524324 FLQ524318:FMB524324 FVM524318:FVX524324 GFI524318:GFT524324 GPE524318:GPP524324 GZA524318:GZL524324 HIW524318:HJH524324 HSS524318:HTD524324 ICO524318:ICZ524324 IMK524318:IMV524324 IWG524318:IWR524324 JGC524318:JGN524324 JPY524318:JQJ524324 JZU524318:KAF524324 KJQ524318:KKB524324 KTM524318:KTX524324 LDI524318:LDT524324 LNE524318:LNP524324 LXA524318:LXL524324 MGW524318:MHH524324 MQS524318:MRD524324 NAO524318:NAZ524324 NKK524318:NKV524324 NUG524318:NUR524324 OEC524318:OEN524324 ONY524318:OOJ524324 OXU524318:OYF524324 PHQ524318:PIB524324 PRM524318:PRX524324 QBI524318:QBT524324 QLE524318:QLP524324 QVA524318:QVL524324 REW524318:RFH524324 ROS524318:RPD524324 RYO524318:RYZ524324 SIK524318:SIV524324 SSG524318:SSR524324 TCC524318:TCN524324 TLY524318:TMJ524324 TVU524318:TWF524324 UFQ524318:UGB524324 UPM524318:UPX524324 UZI524318:UZT524324 VJE524318:VJP524324 VTA524318:VTL524324 WCW524318:WDH524324 WMS524318:WND524324 WWO524318:WWZ524324 KC589854:KN589860 TY589854:UJ589860 ADU589854:AEF589860 ANQ589854:AOB589860 AXM589854:AXX589860 BHI589854:BHT589860 BRE589854:BRP589860 CBA589854:CBL589860 CKW589854:CLH589860 CUS589854:CVD589860 DEO589854:DEZ589860 DOK589854:DOV589860 DYG589854:DYR589860 EIC589854:EIN589860 ERY589854:ESJ589860 FBU589854:FCF589860 FLQ589854:FMB589860 FVM589854:FVX589860 GFI589854:GFT589860 GPE589854:GPP589860 GZA589854:GZL589860 HIW589854:HJH589860 HSS589854:HTD589860 ICO589854:ICZ589860 IMK589854:IMV589860 IWG589854:IWR589860 JGC589854:JGN589860 JPY589854:JQJ589860 JZU589854:KAF589860 KJQ589854:KKB589860 KTM589854:KTX589860 LDI589854:LDT589860 LNE589854:LNP589860 LXA589854:LXL589860 MGW589854:MHH589860 MQS589854:MRD589860 NAO589854:NAZ589860 NKK589854:NKV589860 NUG589854:NUR589860 OEC589854:OEN589860 ONY589854:OOJ589860 OXU589854:OYF589860 PHQ589854:PIB589860 PRM589854:PRX589860 QBI589854:QBT589860 QLE589854:QLP589860 QVA589854:QVL589860 REW589854:RFH589860 ROS589854:RPD589860 RYO589854:RYZ589860 SIK589854:SIV589860 SSG589854:SSR589860 TCC589854:TCN589860 TLY589854:TMJ589860 TVU589854:TWF589860 UFQ589854:UGB589860 UPM589854:UPX589860 UZI589854:UZT589860 VJE589854:VJP589860 VTA589854:VTL589860 WCW589854:WDH589860 WMS589854:WND589860 WWO589854:WWZ589860 KC655390:KN655396 TY655390:UJ655396 ADU655390:AEF655396 ANQ655390:AOB655396 AXM655390:AXX655396 BHI655390:BHT655396 BRE655390:BRP655396 CBA655390:CBL655396 CKW655390:CLH655396 CUS655390:CVD655396 DEO655390:DEZ655396 DOK655390:DOV655396 DYG655390:DYR655396 EIC655390:EIN655396 ERY655390:ESJ655396 FBU655390:FCF655396 FLQ655390:FMB655396 FVM655390:FVX655396 GFI655390:GFT655396 GPE655390:GPP655396 GZA655390:GZL655396 HIW655390:HJH655396 HSS655390:HTD655396 ICO655390:ICZ655396 IMK655390:IMV655396 IWG655390:IWR655396 JGC655390:JGN655396 JPY655390:JQJ655396 JZU655390:KAF655396 KJQ655390:KKB655396 KTM655390:KTX655396 LDI655390:LDT655396 LNE655390:LNP655396 LXA655390:LXL655396 MGW655390:MHH655396 MQS655390:MRD655396 NAO655390:NAZ655396 NKK655390:NKV655396 NUG655390:NUR655396 OEC655390:OEN655396 ONY655390:OOJ655396 OXU655390:OYF655396 PHQ655390:PIB655396 PRM655390:PRX655396 QBI655390:QBT655396 QLE655390:QLP655396 QVA655390:QVL655396 REW655390:RFH655396 ROS655390:RPD655396 RYO655390:RYZ655396 SIK655390:SIV655396 SSG655390:SSR655396 TCC655390:TCN655396 TLY655390:TMJ655396 TVU655390:TWF655396 UFQ655390:UGB655396 UPM655390:UPX655396 UZI655390:UZT655396 VJE655390:VJP655396 VTA655390:VTL655396 WCW655390:WDH655396 WMS655390:WND655396 WWO655390:WWZ655396 KC720926:KN720932 TY720926:UJ720932 ADU720926:AEF720932 ANQ720926:AOB720932 AXM720926:AXX720932 BHI720926:BHT720932 BRE720926:BRP720932 CBA720926:CBL720932 CKW720926:CLH720932 CUS720926:CVD720932 DEO720926:DEZ720932 DOK720926:DOV720932 DYG720926:DYR720932 EIC720926:EIN720932 ERY720926:ESJ720932 FBU720926:FCF720932 FLQ720926:FMB720932 FVM720926:FVX720932 GFI720926:GFT720932 GPE720926:GPP720932 GZA720926:GZL720932 HIW720926:HJH720932 HSS720926:HTD720932 ICO720926:ICZ720932 IMK720926:IMV720932 IWG720926:IWR720932 JGC720926:JGN720932 JPY720926:JQJ720932 JZU720926:KAF720932 KJQ720926:KKB720932 KTM720926:KTX720932 LDI720926:LDT720932 LNE720926:LNP720932 LXA720926:LXL720932 MGW720926:MHH720932 MQS720926:MRD720932 NAO720926:NAZ720932 NKK720926:NKV720932 NUG720926:NUR720932 OEC720926:OEN720932 ONY720926:OOJ720932 OXU720926:OYF720932 PHQ720926:PIB720932 PRM720926:PRX720932 QBI720926:QBT720932 QLE720926:QLP720932 QVA720926:QVL720932 REW720926:RFH720932 ROS720926:RPD720932 RYO720926:RYZ720932 SIK720926:SIV720932 SSG720926:SSR720932 TCC720926:TCN720932 TLY720926:TMJ720932 TVU720926:TWF720932 UFQ720926:UGB720932 UPM720926:UPX720932 UZI720926:UZT720932 VJE720926:VJP720932 VTA720926:VTL720932 WCW720926:WDH720932 WMS720926:WND720932 WWO720926:WWZ720932 KC786462:KN786468 TY786462:UJ786468 ADU786462:AEF786468 ANQ786462:AOB786468 AXM786462:AXX786468 BHI786462:BHT786468 BRE786462:BRP786468 CBA786462:CBL786468 CKW786462:CLH786468 CUS786462:CVD786468 DEO786462:DEZ786468 DOK786462:DOV786468 DYG786462:DYR786468 EIC786462:EIN786468 ERY786462:ESJ786468 FBU786462:FCF786468 FLQ786462:FMB786468 FVM786462:FVX786468 GFI786462:GFT786468 GPE786462:GPP786468 GZA786462:GZL786468 HIW786462:HJH786468 HSS786462:HTD786468 ICO786462:ICZ786468 IMK786462:IMV786468 IWG786462:IWR786468 JGC786462:JGN786468 JPY786462:JQJ786468 JZU786462:KAF786468 KJQ786462:KKB786468 KTM786462:KTX786468 LDI786462:LDT786468 LNE786462:LNP786468 LXA786462:LXL786468 MGW786462:MHH786468 MQS786462:MRD786468 NAO786462:NAZ786468 NKK786462:NKV786468 NUG786462:NUR786468 OEC786462:OEN786468 ONY786462:OOJ786468 OXU786462:OYF786468 PHQ786462:PIB786468 PRM786462:PRX786468 QBI786462:QBT786468 QLE786462:QLP786468 QVA786462:QVL786468 REW786462:RFH786468 ROS786462:RPD786468 RYO786462:RYZ786468 SIK786462:SIV786468 SSG786462:SSR786468 TCC786462:TCN786468 TLY786462:TMJ786468 TVU786462:TWF786468 UFQ786462:UGB786468 UPM786462:UPX786468 UZI786462:UZT786468 VJE786462:VJP786468 VTA786462:VTL786468 WCW786462:WDH786468 WMS786462:WND786468 WWO786462:WWZ786468 KC851998:KN852004 TY851998:UJ852004 ADU851998:AEF852004 ANQ851998:AOB852004 AXM851998:AXX852004 BHI851998:BHT852004 BRE851998:BRP852004 CBA851998:CBL852004 CKW851998:CLH852004 CUS851998:CVD852004 DEO851998:DEZ852004 DOK851998:DOV852004 DYG851998:DYR852004 EIC851998:EIN852004 ERY851998:ESJ852004 FBU851998:FCF852004 FLQ851998:FMB852004 FVM851998:FVX852004 GFI851998:GFT852004 GPE851998:GPP852004 GZA851998:GZL852004 HIW851998:HJH852004 HSS851998:HTD852004 ICO851998:ICZ852004 IMK851998:IMV852004 IWG851998:IWR852004 JGC851998:JGN852004 JPY851998:JQJ852004 JZU851998:KAF852004 KJQ851998:KKB852004 KTM851998:KTX852004 LDI851998:LDT852004 LNE851998:LNP852004 LXA851998:LXL852004 MGW851998:MHH852004 MQS851998:MRD852004 NAO851998:NAZ852004 NKK851998:NKV852004 NUG851998:NUR852004 OEC851998:OEN852004 ONY851998:OOJ852004 OXU851998:OYF852004 PHQ851998:PIB852004 PRM851998:PRX852004 QBI851998:QBT852004 QLE851998:QLP852004 QVA851998:QVL852004 REW851998:RFH852004 ROS851998:RPD852004 RYO851998:RYZ852004 SIK851998:SIV852004 SSG851998:SSR852004 TCC851998:TCN852004 TLY851998:TMJ852004 TVU851998:TWF852004 UFQ851998:UGB852004 UPM851998:UPX852004 UZI851998:UZT852004 VJE851998:VJP852004 VTA851998:VTL852004 WCW851998:WDH852004 WMS851998:WND852004 WWO851998:WWZ852004 KC917534:KN917540 TY917534:UJ917540 ADU917534:AEF917540 ANQ917534:AOB917540 AXM917534:AXX917540 BHI917534:BHT917540 BRE917534:BRP917540 CBA917534:CBL917540 CKW917534:CLH917540 CUS917534:CVD917540 DEO917534:DEZ917540 DOK917534:DOV917540 DYG917534:DYR917540 EIC917534:EIN917540 ERY917534:ESJ917540 FBU917534:FCF917540 FLQ917534:FMB917540 FVM917534:FVX917540 GFI917534:GFT917540 GPE917534:GPP917540 GZA917534:GZL917540 HIW917534:HJH917540 HSS917534:HTD917540 ICO917534:ICZ917540 IMK917534:IMV917540 IWG917534:IWR917540 JGC917534:JGN917540 JPY917534:JQJ917540 JZU917534:KAF917540 KJQ917534:KKB917540 KTM917534:KTX917540 LDI917534:LDT917540 LNE917534:LNP917540 LXA917534:LXL917540 MGW917534:MHH917540 MQS917534:MRD917540 NAO917534:NAZ917540 NKK917534:NKV917540 NUG917534:NUR917540 OEC917534:OEN917540 ONY917534:OOJ917540 OXU917534:OYF917540 PHQ917534:PIB917540 PRM917534:PRX917540 QBI917534:QBT917540 QLE917534:QLP917540 QVA917534:QVL917540 REW917534:RFH917540 ROS917534:RPD917540 RYO917534:RYZ917540 SIK917534:SIV917540 SSG917534:SSR917540 TCC917534:TCN917540 TLY917534:TMJ917540 TVU917534:TWF917540 UFQ917534:UGB917540 UPM917534:UPX917540 UZI917534:UZT917540 VJE917534:VJP917540 VTA917534:VTL917540 WCW917534:WDH917540 WMS917534:WND917540 WWO917534:WWZ917540 KC983070:KN983076 TY983070:UJ983076 ADU983070:AEF983076 ANQ983070:AOB983076 AXM983070:AXX983076 BHI983070:BHT983076 BRE983070:BRP983076 CBA983070:CBL983076 CKW983070:CLH983076 CUS983070:CVD983076 DEO983070:DEZ983076 DOK983070:DOV983076 DYG983070:DYR983076 EIC983070:EIN983076 ERY983070:ESJ983076 FBU983070:FCF983076 FLQ983070:FMB983076 FVM983070:FVX983076 GFI983070:GFT983076 GPE983070:GPP983076 GZA983070:GZL983076 HIW983070:HJH983076 HSS983070:HTD983076 ICO983070:ICZ983076 IMK983070:IMV983076 IWG983070:IWR983076 JGC983070:JGN983076 JPY983070:JQJ983076 JZU983070:KAF983076 KJQ983070:KKB983076 KTM983070:KTX983076 LDI983070:LDT983076 LNE983070:LNP983076 LXA983070:LXL983076 MGW983070:MHH983076 MQS983070:MRD983076 NAO983070:NAZ983076 NKK983070:NKV983076 NUG983070:NUR983076 OEC983070:OEN983076 ONY983070:OOJ983076 OXU983070:OYF983076 PHQ983070:PIB983076 PRM983070:PRX983076 QBI983070:QBT983076 QLE983070:QLP983076 QVA983070:QVL983076 REW983070:RFH983076 ROS983070:RPD983076 RYO983070:RYZ983076 SIK983070:SIV983076 SSG983070:SSR983076 TCC983070:TCN983076 TLY983070:TMJ983076 TVU983070:TWF983076 UFQ983070:UGB983076 UPM983070:UPX983076 UZI983070:UZT983076 VJE983070:VJP983076 VTA983070:VTL983076 WCW983070:WDH983076 WMS983070:WND983076 BHI34:BHT36 BRE34:BRP36 CBA34:CBL36 CKW34:CLH36 CUS34:CVD36 DEO34:DEZ36 DOK34:DOV36 DYG34:DYR36 EIC34:EIN36 ERY34:ESJ36 FBU34:FCF36 FLQ34:FMB36 FVM34:FVX36 GFI34:GFT36 GPE34:GPP36 GZA34:GZL36 HIW34:HJH36 HSS34:HTD36 ICO34:ICZ36 IMK34:IMV36 IWG34:IWR36 JGC34:JGN36 JPY34:JQJ36 JZU34:KAF36 KJQ34:KKB36 KTM34:KTX36 LDI34:LDT36 LNE34:LNP36 LXA34:LXL36 MGW34:MHH36 MQS34:MRD36 NAO34:NAZ36 NKK34:NKV36 NUG34:NUR36 OEC34:OEN36 ONY34:OOJ36 OXU34:OYF36 PHQ34:PIB36 PRM34:PRX36 QBI34:QBT36 QLE34:QLP36 QVA34:QVL36 REW34:RFH36 ROS34:RPD36 RYO34:RYZ36 SIK34:SIV36 SSG34:SSR36 TCC34:TCN36 TLY34:TMJ36 TVU34:TWF36 UFQ34:UGB36 UPM34:UPX36 UZI34:UZT36 VJE34:VJP36 VTA34:VTL36 WCW34:WDH36 WMS34:WND36 WWO34:WWZ36 KC34:KN36 TY34:UJ36 ADU34:AEF36 ANQ34:AOB36 AQ34 ADU26:AEF26 TY26:UJ26 KC26:KN26 WWO26:WWZ26 WMS26:WND26 WCW26:WDH26 VTA26:VTL26 VJE26:VJP26 UZI26:UZT26 UPM26:UPX26 UFQ26:UGB26 TVU26:TWF26 TLY26:TMJ26 TCC26:TCN26 SSG26:SSR26 SIK26:SIV26 RYO26:RYZ26 ROS26:RPD26 REW26:RFH26 QVA26:QVL26 QLE26:QLP26 QBI26:QBT26 PRM26:PRX26 PHQ26:PIB26 OXU26:OYF26 ONY26:OOJ26 OEC26:OEN26 NUG26:NUR26 NKK26:NKV26 NAO26:NAZ26 MQS26:MRD26 MGW26:MHH26 LXA26:LXL26 LNE26:LNP26 LDI26:LDT26 KTM26:KTX26 KJQ26:KKB26 JZU26:KAF26 JPY26:JQJ26 JGC26:JGN26 IWG26:IWR26 IMK26:IMV26 ICO26:ICZ26 HSS26:HTD26 HIW26:HJH26 GZA26:GZL26 GPE26:GPP26 GFI26:GFT26 FVM26:FVX26 FLQ26:FMB26 FBU26:FCF26 ERY26:ESJ26 EIC26:EIN26 DYG26:DYR26 DOK26:DOV26 DEO26:DEZ26 CUS26:CVD26 CKW26:CLH26 CBA26:CBL26 BRE26:BRP26 BHI26:BHT26 AXM26:AXX26 ANQ26:AOB26 ANQ30:AOB30 ADU30:AEF30 TY30:UJ30 KC30:KN30 WWO30:WWZ30 WMS30:WND30 WCW30:WDH30 VTA30:VTL30 VJE30:VJP30 UZI30:UZT30 UPM30:UPX30 UFQ30:UGB30 TVU30:TWF30 TLY30:TMJ30 TCC30:TCN30 SSG30:SSR30 SIK30:SIV30 RYO30:RYZ30 ROS30:RPD30 REW30:RFH30 QVA30:QVL30 QLE30:QLP30 QBI30:QBT30 PRM30:PRX30 PHQ30:PIB30 OXU30:OYF30 ONY30:OOJ30 OEC30:OEN30 NUG30:NUR30 NKK30:NKV30 NAO30:NAZ30 MQS30:MRD30 MGW30:MHH30 LXA30:LXL30 LNE30:LNP30 LDI30:LDT30 KTM30:KTX30 KJQ30:KKB30 JZU30:KAF30 JPY30:JQJ30 JGC30:JGN30 IWG30:IWR30 IMK30:IMV30 ICO30:ICZ30 HSS30:HTD30 HIW30:HJH30 GZA30:GZL30 GPE30:GPP30 GFI30:GFT30 FVM30:FVX30 FLQ30:FMB30 FBU30:FCF30 ERY30:ESJ30 EIC30:EIN30 DYG30:DYR30 DOK30:DOV30 DEO30:DEZ30 CUS30:CVD30 CKW30:CLH30 CBA30:CBL30 BRE30:BRP30 BHI30:BHT30 AXM30:AXX30 AXM34:AXX36 L34:AP36 AQ35:AR36 L30:AQ30 L26:AQ26 L65566:AR65572 L983070:AR983076 L917534:AR917540 L851998:AR852004 L786462:AR786468 L720926:AR720932 L655390:AR655396 L589854:AR589860 L524318:AR524324 L458782:AR458788 L393246:AR393252 L327710:AR327716 L262174:AR262180 L196638:AR196644 L131102:AR131108"/>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4.10.1</vt:lpstr>
      <vt:lpstr>4.10.2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2021-05-11T05:44:27Z</dcterms:modified>
</cp:coreProperties>
</file>