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/>
  </bookViews>
  <sheets>
    <sheet name="1 квартал 2018" sheetId="1" r:id="rId1"/>
  </sheets>
  <definedNames>
    <definedName name="_xlnm.Print_Area" localSheetId="0">'1 квартал 2018'!$A$1:$Q$57</definedName>
  </definedNames>
  <calcPr calcId="124519"/>
</workbook>
</file>

<file path=xl/calcChain.xml><?xml version="1.0" encoding="utf-8"?>
<calcChain xmlns="http://schemas.openxmlformats.org/spreadsheetml/2006/main">
  <c r="P46" i="1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20"/>
  <c r="O20"/>
  <c r="N20"/>
  <c r="P19"/>
  <c r="O19"/>
  <c r="N19"/>
  <c r="P16"/>
  <c r="O16"/>
  <c r="N16"/>
  <c r="P15"/>
  <c r="O15"/>
  <c r="N15"/>
  <c r="P14"/>
  <c r="O14"/>
  <c r="N14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</calcChain>
</file>

<file path=xl/sharedStrings.xml><?xml version="1.0" encoding="utf-8"?>
<sst xmlns="http://schemas.openxmlformats.org/spreadsheetml/2006/main" count="163" uniqueCount="103">
  <si>
    <t>Приложение № 2</t>
  </si>
  <si>
    <t>к приказу ФАС России</t>
  </si>
  <si>
    <t>от 07.04.2014 № 231/14</t>
  </si>
  <si>
    <t>Информация о наличии (отсутствии) технической возможности доступа</t>
  </si>
  <si>
    <t>к регулируемым услугам по транспортировке газа по газораспределительным сетям</t>
  </si>
  <si>
    <t>I квартал 2018г.</t>
  </si>
  <si>
    <t>№ п/п</t>
  </si>
  <si>
    <t>Наименование газораспределительной сети</t>
  </si>
  <si>
    <t>Зона входа в газораспредели-тельную сеть</t>
  </si>
  <si>
    <t>Зона выхода из газораспредели-тельной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</si>
  <si>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куб.м</t>
  </si>
  <si>
    <t>Тариф на услуги по транспортировке газа по трубопроводам с детализацией по зоне выхода из газораспределительной сети, руб. за 1000 куб.м</t>
  </si>
  <si>
    <t>Наименование потребителя</t>
  </si>
  <si>
    <t>Объемы газа в соответствии с 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</si>
  <si>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</si>
  <si>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 в год</t>
  </si>
  <si>
    <t>январь</t>
  </si>
  <si>
    <t>февраль</t>
  </si>
  <si>
    <t>март</t>
  </si>
  <si>
    <t>1</t>
  </si>
  <si>
    <t>Газораспределительная сеть города Сургута и Сургутского р-на от  АГРС-4</t>
  </si>
  <si>
    <t>Выход из АГРС-4</t>
  </si>
  <si>
    <t>котельная,г.Сургут, ул.Привокзальная, 29/1</t>
  </si>
  <si>
    <t>ООО "БРЭЙН"(ООО ПСК "Панорама")</t>
  </si>
  <si>
    <t xml:space="preserve">котельные 13,14, г.Сургут, мкр. ЖД, ул.Западная, </t>
  </si>
  <si>
    <t>СГМУП "Городские тепловые сети"</t>
  </si>
  <si>
    <t xml:space="preserve">котельные№5,19, г.Сургут, п.Дорожный, </t>
  </si>
  <si>
    <r>
      <t xml:space="preserve">котельная </t>
    </r>
    <r>
      <rPr>
        <i/>
        <sz val="9"/>
        <rFont val="Times New Roman"/>
        <family val="1"/>
        <charset val="204"/>
      </rPr>
      <t>№</t>
    </r>
    <r>
      <rPr>
        <sz val="9"/>
        <rFont val="Times New Roman"/>
        <family val="1"/>
        <charset val="204"/>
      </rPr>
      <t xml:space="preserve">22, Сургутский район, база "Олимпия" </t>
    </r>
  </si>
  <si>
    <t xml:space="preserve">котельная, г.Сургут, п.Снежный, ул.Гайдара, 27 </t>
  </si>
  <si>
    <t>ООО "КЕШКА-СЛАДКОЕЖКА"</t>
  </si>
  <si>
    <t xml:space="preserve">котельная, г.Сургут,  ул.Аэрофлотская, 30 </t>
  </si>
  <si>
    <t>ЗАО "Компания САБ"</t>
  </si>
  <si>
    <t>котельная № 24 , г.Сургут,  ул.Игоря Киртбая, 12/1,  поликлиника "Нефтяник"</t>
  </si>
  <si>
    <t xml:space="preserve">котельная № 23, г.Сургут,  Югорский тракт, 40 </t>
  </si>
  <si>
    <t>СГМУП "Городские тепловые сети" (МАУ "Ледовый Дворец спорта")</t>
  </si>
  <si>
    <t>котельная, г.Сургут, ул.Крылова</t>
  </si>
  <si>
    <t xml:space="preserve"> ООО "СГЭС" (ООО "Русская тепловая компания")</t>
  </si>
  <si>
    <t>котельная,г.Сургут, ТРК "Сити-Молл", Югорсктй тракт</t>
  </si>
  <si>
    <t>ООО "СГС групп"</t>
  </si>
  <si>
    <t xml:space="preserve">котельная, г.Сургут,  ул.Аэрофлотская, 23 </t>
  </si>
  <si>
    <t>ООО "Сети-групп Сургут"</t>
  </si>
  <si>
    <t xml:space="preserve">котельная, г.Сургут,  ул.Привокзальная, 31 </t>
  </si>
  <si>
    <t>ОАО "Строительно-монтажный проезд №584"</t>
  </si>
  <si>
    <t xml:space="preserve">котельная, г.Сургут, Югорский тракт, 36 </t>
  </si>
  <si>
    <t>ЗАО "Спецремтехника"</t>
  </si>
  <si>
    <t>котельная 5, г.Сургут, п.Таежный</t>
  </si>
  <si>
    <t>СГМУП "Тепловик"</t>
  </si>
  <si>
    <t xml:space="preserve">котельная, г.Сургут, 37 мкр., ул.Сиреневая, 18В </t>
  </si>
  <si>
    <t>Гражданан Тотокин Б.В.</t>
  </si>
  <si>
    <t>котельная, г.Сургут, пр.Макаренко, 2</t>
  </si>
  <si>
    <t>КОУ  ХМАО-Югра "Специальная учебно-воспиталельная школа №2"</t>
  </si>
  <si>
    <t>котельная , г.Сургут,  ул.1 "З"</t>
  </si>
  <si>
    <t>ООО "Респект"</t>
  </si>
  <si>
    <t>котельная гипермаркета "Лента" по ул.И.Киртбая, 35 микрорайон</t>
  </si>
  <si>
    <t>ООО "Лента"</t>
  </si>
  <si>
    <t>котельные, производство, г.Сургут, ул.Западная, 3 и 3/1</t>
  </si>
  <si>
    <t>УКРСи ПНП БПО 1, СЦБПО ПРНС  ОАО "Сургутнефтегаз"</t>
  </si>
  <si>
    <t>котельная 1, г.Сургут, (Аэропорт)</t>
  </si>
  <si>
    <t>УЭЗиС ОАО "Сургутнефтегаз"</t>
  </si>
  <si>
    <t>Производство, г.Сургут, ул.Западная, 5</t>
  </si>
  <si>
    <t>УКРС иПНП БПО-2 ОАО "Сургутнефтегаз"</t>
  </si>
  <si>
    <t>котельная 15, г.Сургут, мкр.35 "А" ул.1"З"</t>
  </si>
  <si>
    <t>котельная, г.Сургут,                ул. Автомобилистов 3</t>
  </si>
  <si>
    <t>ООО "Орион" (Северо Западная Тепловая Компания)</t>
  </si>
  <si>
    <t xml:space="preserve">котельная базы УМиТ               п. Солнечный </t>
  </si>
  <si>
    <t>ЗАО "Сибпромстрой-Югория"</t>
  </si>
  <si>
    <t>население</t>
  </si>
  <si>
    <t xml:space="preserve">население </t>
  </si>
  <si>
    <t>Газораспределительная сеть города Сургута от             ГРС-3 "Бис", ГРПБ-60</t>
  </si>
  <si>
    <t>Выход из ГРС-3"БИС", ГРПБ-60</t>
  </si>
  <si>
    <t xml:space="preserve">котельная 21, г.Сургут, п.Звездный </t>
  </si>
  <si>
    <t>2</t>
  </si>
  <si>
    <t>котельная 1, г.Сургут,                  ул. Нефтяников, 24</t>
  </si>
  <si>
    <t>3</t>
  </si>
  <si>
    <t>котельная 2, г.Сургут,                  ул. Нефтяников, 24</t>
  </si>
  <si>
    <t>4</t>
  </si>
  <si>
    <t>котельная 3, г.Сургут,                  ул. Майская, 10/2</t>
  </si>
  <si>
    <t>5</t>
  </si>
  <si>
    <t>котельная 6, г.Сургут,                  п.Заячий остров</t>
  </si>
  <si>
    <t>6</t>
  </si>
  <si>
    <t>котельная 7, г.Сургут,                  ул. Индустриальная</t>
  </si>
  <si>
    <t>7</t>
  </si>
  <si>
    <t>котельная 9, г.Сургут,                  п.Звездный</t>
  </si>
  <si>
    <t>8</t>
  </si>
  <si>
    <t>котельная ПК ТС г.Сургут,                  ул. Мира,41</t>
  </si>
  <si>
    <t>9</t>
  </si>
  <si>
    <t>котельная, г.Сургут, ул.С.Безверхова, 27</t>
  </si>
  <si>
    <t>ОСАО "РЕСО-Гарантия"</t>
  </si>
  <si>
    <t>10</t>
  </si>
  <si>
    <t>производство, г.Сургут, ул.Базовая</t>
  </si>
  <si>
    <t>11</t>
  </si>
  <si>
    <t xml:space="preserve">плита, г.Сургут, пр.Набережный, мечеть </t>
  </si>
  <si>
    <t>РДУ Мусульман ХМАО-Югры</t>
  </si>
  <si>
    <t>12</t>
  </si>
  <si>
    <t>котельная,г.Сургут, ул.30 лет Победы, 46</t>
  </si>
  <si>
    <t>ООО "Стройфинанс"</t>
  </si>
  <si>
    <t>13</t>
  </si>
  <si>
    <t>котельная,г.Сургут, ул.пр. Пролетарский 11</t>
  </si>
  <si>
    <t>ООО "Каскад" ТСЖ</t>
  </si>
  <si>
    <t>14</t>
  </si>
  <si>
    <t>котельная, г.Сургут, ул.Монтажная 10</t>
  </si>
  <si>
    <t>магазин Стройдвор ЗАО "Уралинкор контракт"</t>
  </si>
  <si>
    <t>15</t>
  </si>
</sst>
</file>

<file path=xl/styles.xml><?xml version="1.0" encoding="utf-8"?>
<styleSheet xmlns="http://schemas.openxmlformats.org/spreadsheetml/2006/main">
  <numFmts count="2">
    <numFmt numFmtId="172" formatCode="0.0000"/>
    <numFmt numFmtId="173" formatCode="0.000000"/>
  </numFmts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8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/>
    <xf numFmtId="0" fontId="5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49" fontId="7" fillId="2" borderId="4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top" wrapText="1"/>
    </xf>
    <xf numFmtId="172" fontId="2" fillId="0" borderId="2" xfId="1" applyNumberFormat="1" applyFont="1" applyFill="1" applyBorder="1"/>
    <xf numFmtId="1" fontId="7" fillId="0" borderId="9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173" fontId="2" fillId="0" borderId="2" xfId="1" applyNumberFormat="1" applyFont="1" applyFill="1" applyBorder="1"/>
    <xf numFmtId="0" fontId="7" fillId="0" borderId="2" xfId="0" applyFont="1" applyFill="1" applyBorder="1" applyAlignment="1">
      <alignment vertical="top" wrapText="1"/>
    </xf>
    <xf numFmtId="0" fontId="2" fillId="0" borderId="0" xfId="1" applyFont="1" applyBorder="1" applyAlignment="1">
      <alignment vertical="top"/>
    </xf>
    <xf numFmtId="0" fontId="7" fillId="0" borderId="1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172" fontId="2" fillId="0" borderId="3" xfId="1" applyNumberFormat="1" applyFont="1" applyFill="1" applyBorder="1"/>
    <xf numFmtId="49" fontId="7" fillId="2" borderId="9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/>
    </xf>
    <xf numFmtId="0" fontId="6" fillId="0" borderId="12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workbookViewId="0">
      <selection activeCell="F7" sqref="F7:G7"/>
    </sheetView>
  </sheetViews>
  <sheetFormatPr defaultRowHeight="15"/>
  <cols>
    <col min="2" max="2" width="18.28515625" customWidth="1"/>
    <col min="3" max="3" width="19" customWidth="1"/>
    <col min="4" max="4" width="24" customWidth="1"/>
    <col min="5" max="5" width="11.28515625" customWidth="1"/>
    <col min="6" max="6" width="11.85546875" customWidth="1"/>
    <col min="7" max="7" width="28.7109375" customWidth="1"/>
    <col min="16" max="16" width="10.710937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1</v>
      </c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2</v>
      </c>
    </row>
    <row r="4" spans="1:16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6.5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6.5">
      <c r="A6" s="47" t="s">
        <v>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15.75">
      <c r="A7" s="3"/>
      <c r="B7" s="3"/>
      <c r="C7" s="3"/>
      <c r="D7" s="3"/>
      <c r="E7" s="3"/>
      <c r="F7" s="48" t="s">
        <v>5</v>
      </c>
      <c r="G7" s="48"/>
      <c r="H7" s="3"/>
      <c r="I7" s="3"/>
      <c r="J7" s="3"/>
      <c r="K7" s="3"/>
      <c r="L7" s="3"/>
      <c r="M7" s="3"/>
      <c r="N7" s="3"/>
      <c r="O7" s="3"/>
      <c r="P7" s="3"/>
    </row>
    <row r="8" spans="1:16" ht="15.75">
      <c r="A8" s="3"/>
      <c r="B8" s="3"/>
      <c r="C8" s="3"/>
      <c r="D8" s="3"/>
      <c r="E8" s="3"/>
      <c r="F8" s="4"/>
      <c r="G8" s="4"/>
      <c r="H8" s="3"/>
      <c r="I8" s="3"/>
      <c r="J8" s="3"/>
      <c r="K8" s="3"/>
      <c r="L8" s="3"/>
      <c r="M8" s="3"/>
      <c r="N8" s="3"/>
      <c r="O8" s="3"/>
      <c r="P8" s="3"/>
    </row>
    <row r="9" spans="1:16" ht="172.5" customHeight="1">
      <c r="A9" s="5" t="s">
        <v>6</v>
      </c>
      <c r="B9" s="5" t="s">
        <v>7</v>
      </c>
      <c r="C9" s="5" t="s">
        <v>8</v>
      </c>
      <c r="D9" s="5" t="s">
        <v>9</v>
      </c>
      <c r="E9" s="5" t="s">
        <v>10</v>
      </c>
      <c r="F9" s="5" t="s">
        <v>11</v>
      </c>
      <c r="G9" s="5" t="s">
        <v>12</v>
      </c>
      <c r="H9" s="49" t="s">
        <v>13</v>
      </c>
      <c r="I9" s="50"/>
      <c r="J9" s="51"/>
      <c r="K9" s="49" t="s">
        <v>14</v>
      </c>
      <c r="L9" s="50"/>
      <c r="M9" s="51"/>
      <c r="N9" s="36" t="s">
        <v>15</v>
      </c>
      <c r="O9" s="37"/>
      <c r="P9" s="38"/>
    </row>
    <row r="10" spans="1:16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39">
        <v>8</v>
      </c>
      <c r="I10" s="40"/>
      <c r="J10" s="41"/>
      <c r="K10" s="39">
        <v>9</v>
      </c>
      <c r="L10" s="40"/>
      <c r="M10" s="41"/>
      <c r="N10" s="39">
        <v>10</v>
      </c>
      <c r="O10" s="40"/>
      <c r="P10" s="41"/>
    </row>
    <row r="11" spans="1:16">
      <c r="A11" s="7"/>
      <c r="B11" s="7"/>
      <c r="C11" s="8"/>
      <c r="D11" s="8"/>
      <c r="E11" s="8"/>
      <c r="F11" s="7"/>
      <c r="G11" s="7"/>
      <c r="H11" s="8" t="s">
        <v>16</v>
      </c>
      <c r="I11" s="8" t="s">
        <v>17</v>
      </c>
      <c r="J11" s="8" t="s">
        <v>18</v>
      </c>
      <c r="K11" s="8" t="s">
        <v>16</v>
      </c>
      <c r="L11" s="8" t="s">
        <v>17</v>
      </c>
      <c r="M11" s="8" t="s">
        <v>18</v>
      </c>
      <c r="N11" s="8" t="s">
        <v>16</v>
      </c>
      <c r="O11" s="8" t="s">
        <v>17</v>
      </c>
      <c r="P11" s="8" t="s">
        <v>18</v>
      </c>
    </row>
    <row r="12" spans="1:16">
      <c r="A12" s="9"/>
      <c r="B12" s="10"/>
      <c r="C12" s="11"/>
      <c r="D12" s="12"/>
      <c r="E12" s="12"/>
      <c r="F12" s="12"/>
      <c r="G12" s="13"/>
      <c r="H12" s="12"/>
      <c r="I12" s="12"/>
      <c r="J12" s="12"/>
      <c r="K12" s="12"/>
      <c r="L12" s="12"/>
      <c r="M12" s="12"/>
      <c r="N12" s="12"/>
      <c r="O12" s="12"/>
      <c r="P12" s="14"/>
    </row>
    <row r="13" spans="1:16" ht="24">
      <c r="A13" s="15" t="s">
        <v>19</v>
      </c>
      <c r="B13" s="42" t="s">
        <v>20</v>
      </c>
      <c r="C13" s="16" t="s">
        <v>21</v>
      </c>
      <c r="D13" s="17" t="s">
        <v>22</v>
      </c>
      <c r="E13" s="17"/>
      <c r="F13" s="17"/>
      <c r="G13" s="18" t="s">
        <v>23</v>
      </c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24">
      <c r="A14" s="20">
        <f>A13+1</f>
        <v>2</v>
      </c>
      <c r="B14" s="43"/>
      <c r="C14" s="16" t="s">
        <v>21</v>
      </c>
      <c r="D14" s="17" t="s">
        <v>24</v>
      </c>
      <c r="E14" s="22"/>
      <c r="F14" s="22"/>
      <c r="G14" s="18" t="s">
        <v>25</v>
      </c>
      <c r="H14" s="23">
        <v>3.1490089999999999</v>
      </c>
      <c r="I14" s="23">
        <v>2.49091</v>
      </c>
      <c r="J14" s="23">
        <v>2.2284099999999998</v>
      </c>
      <c r="K14" s="23">
        <v>3.4423849999999998</v>
      </c>
      <c r="L14" s="23">
        <v>2.9341200000000001</v>
      </c>
      <c r="M14" s="23">
        <v>2.750985</v>
      </c>
      <c r="N14" s="23">
        <f t="shared" ref="N14:P16" si="0">SUM(K14-H14)</f>
        <v>0.29337599999999986</v>
      </c>
      <c r="O14" s="23">
        <f t="shared" si="0"/>
        <v>0.4432100000000001</v>
      </c>
      <c r="P14" s="23">
        <f t="shared" si="0"/>
        <v>0.52257500000000023</v>
      </c>
    </row>
    <row r="15" spans="1:16" ht="24">
      <c r="A15" s="20">
        <f t="shared" ref="A15:A37" si="1">A14+1</f>
        <v>3</v>
      </c>
      <c r="B15" s="43"/>
      <c r="C15" s="16" t="s">
        <v>21</v>
      </c>
      <c r="D15" s="17" t="s">
        <v>26</v>
      </c>
      <c r="E15" s="22"/>
      <c r="F15" s="22"/>
      <c r="G15" s="18" t="s">
        <v>25</v>
      </c>
      <c r="H15" s="23">
        <v>0.25479299999999999</v>
      </c>
      <c r="I15" s="23">
        <v>0.20522000000000001</v>
      </c>
      <c r="J15" s="23">
        <v>0.18123</v>
      </c>
      <c r="K15" s="23">
        <v>0.31873899999999999</v>
      </c>
      <c r="L15" s="23">
        <v>0.28211000000000003</v>
      </c>
      <c r="M15" s="23">
        <v>0.25652599999999998</v>
      </c>
      <c r="N15" s="23">
        <f t="shared" si="0"/>
        <v>6.3946000000000003E-2</v>
      </c>
      <c r="O15" s="23">
        <f t="shared" si="0"/>
        <v>7.6890000000000014E-2</v>
      </c>
      <c r="P15" s="23">
        <f t="shared" si="0"/>
        <v>7.5295999999999974E-2</v>
      </c>
    </row>
    <row r="16" spans="1:16" ht="24">
      <c r="A16" s="20">
        <f t="shared" si="1"/>
        <v>4</v>
      </c>
      <c r="B16" s="21"/>
      <c r="C16" s="16" t="s">
        <v>21</v>
      </c>
      <c r="D16" s="17" t="s">
        <v>27</v>
      </c>
      <c r="E16" s="17"/>
      <c r="F16" s="17"/>
      <c r="G16" s="18" t="s">
        <v>25</v>
      </c>
      <c r="H16" s="23">
        <v>9.4742000000000007E-2</v>
      </c>
      <c r="I16" s="23">
        <v>7.3469999999999994E-2</v>
      </c>
      <c r="J16" s="23">
        <v>6.4089999999999994E-2</v>
      </c>
      <c r="K16" s="23">
        <v>0.13313800000000001</v>
      </c>
      <c r="L16" s="23">
        <v>9.6619999999999998E-2</v>
      </c>
      <c r="M16" s="23">
        <v>0.134299</v>
      </c>
      <c r="N16" s="23">
        <f t="shared" si="0"/>
        <v>3.8396E-2</v>
      </c>
      <c r="O16" s="23">
        <f t="shared" si="0"/>
        <v>2.3150000000000004E-2</v>
      </c>
      <c r="P16" s="23">
        <f t="shared" si="0"/>
        <v>7.0209000000000008E-2</v>
      </c>
    </row>
    <row r="17" spans="1:16" ht="24">
      <c r="A17" s="20">
        <f t="shared" si="1"/>
        <v>5</v>
      </c>
      <c r="B17" s="21"/>
      <c r="C17" s="16" t="s">
        <v>21</v>
      </c>
      <c r="D17" s="17" t="s">
        <v>28</v>
      </c>
      <c r="E17" s="17"/>
      <c r="F17" s="17"/>
      <c r="G17" s="18" t="s">
        <v>29</v>
      </c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24">
      <c r="A18" s="20">
        <f t="shared" si="1"/>
        <v>6</v>
      </c>
      <c r="B18" s="21"/>
      <c r="C18" s="16" t="s">
        <v>21</v>
      </c>
      <c r="D18" s="17" t="s">
        <v>30</v>
      </c>
      <c r="E18" s="17"/>
      <c r="F18" s="17"/>
      <c r="G18" s="18" t="s">
        <v>31</v>
      </c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36">
      <c r="A19" s="20">
        <f t="shared" si="1"/>
        <v>7</v>
      </c>
      <c r="B19" s="21"/>
      <c r="C19" s="16" t="s">
        <v>21</v>
      </c>
      <c r="D19" s="17" t="s">
        <v>32</v>
      </c>
      <c r="E19" s="17"/>
      <c r="F19" s="17"/>
      <c r="G19" s="18" t="s">
        <v>25</v>
      </c>
      <c r="H19" s="23">
        <v>4.8411000000000003E-2</v>
      </c>
      <c r="I19" s="23">
        <v>3.6510000000000001E-2</v>
      </c>
      <c r="J19" s="23">
        <v>3.0689999999999999E-2</v>
      </c>
      <c r="K19" s="23">
        <v>5.1407000000000001E-2</v>
      </c>
      <c r="L19" s="23">
        <v>5.8889999999999998E-2</v>
      </c>
      <c r="M19" s="23">
        <v>5.9115000000000001E-2</v>
      </c>
      <c r="N19" s="23">
        <f t="shared" ref="N19:P20" si="2">SUM(K19-H19)</f>
        <v>2.9959999999999987E-3</v>
      </c>
      <c r="O19" s="23">
        <f t="shared" si="2"/>
        <v>2.2379999999999997E-2</v>
      </c>
      <c r="P19" s="23">
        <f t="shared" si="2"/>
        <v>2.8425000000000002E-2</v>
      </c>
    </row>
    <row r="20" spans="1:16" ht="24">
      <c r="A20" s="20">
        <f t="shared" si="1"/>
        <v>8</v>
      </c>
      <c r="B20" s="21"/>
      <c r="C20" s="16" t="s">
        <v>21</v>
      </c>
      <c r="D20" s="17" t="s">
        <v>33</v>
      </c>
      <c r="E20" s="22"/>
      <c r="F20" s="22"/>
      <c r="G20" s="18" t="s">
        <v>34</v>
      </c>
      <c r="H20" s="23">
        <v>0.15168599999999999</v>
      </c>
      <c r="I20" s="23">
        <v>0.12069000000000001</v>
      </c>
      <c r="J20" s="23">
        <v>0.11114</v>
      </c>
      <c r="K20" s="23">
        <v>0.14878</v>
      </c>
      <c r="L20" s="23">
        <v>0.14005000000000001</v>
      </c>
      <c r="M20" s="23">
        <v>0.139378</v>
      </c>
      <c r="N20" s="23">
        <f t="shared" si="2"/>
        <v>-2.9059999999999919E-3</v>
      </c>
      <c r="O20" s="23">
        <f t="shared" si="2"/>
        <v>1.9360000000000002E-2</v>
      </c>
      <c r="P20" s="23">
        <f t="shared" si="2"/>
        <v>2.8237999999999999E-2</v>
      </c>
    </row>
    <row r="21" spans="1:16" ht="24">
      <c r="A21" s="20">
        <f t="shared" si="1"/>
        <v>9</v>
      </c>
      <c r="B21" s="21"/>
      <c r="C21" s="16" t="s">
        <v>21</v>
      </c>
      <c r="D21" s="17" t="s">
        <v>35</v>
      </c>
      <c r="E21" s="22"/>
      <c r="F21" s="22"/>
      <c r="G21" s="18" t="s">
        <v>36</v>
      </c>
      <c r="H21" s="19"/>
      <c r="I21" s="19"/>
      <c r="J21" s="19"/>
      <c r="K21" s="19"/>
      <c r="L21" s="19"/>
      <c r="M21" s="19"/>
      <c r="N21" s="19"/>
      <c r="O21" s="19"/>
      <c r="P21" s="19"/>
    </row>
    <row r="22" spans="1:16" ht="24">
      <c r="A22" s="20">
        <f t="shared" si="1"/>
        <v>10</v>
      </c>
      <c r="B22" s="21"/>
      <c r="C22" s="16" t="s">
        <v>21</v>
      </c>
      <c r="D22" s="17" t="s">
        <v>37</v>
      </c>
      <c r="E22" s="22"/>
      <c r="F22" s="22"/>
      <c r="G22" s="18" t="s">
        <v>38</v>
      </c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24">
      <c r="A23" s="20">
        <f t="shared" si="1"/>
        <v>11</v>
      </c>
      <c r="B23" s="21"/>
      <c r="C23" s="16" t="s">
        <v>21</v>
      </c>
      <c r="D23" s="17" t="s">
        <v>39</v>
      </c>
      <c r="E23" s="17"/>
      <c r="F23" s="17"/>
      <c r="G23" s="18" t="s">
        <v>40</v>
      </c>
      <c r="H23" s="19"/>
      <c r="I23" s="19"/>
      <c r="J23" s="19"/>
      <c r="K23" s="19"/>
      <c r="L23" s="19"/>
      <c r="M23" s="19"/>
      <c r="N23" s="19"/>
      <c r="O23" s="19"/>
      <c r="P23" s="19"/>
    </row>
    <row r="24" spans="1:16" ht="24">
      <c r="A24" s="20">
        <f t="shared" si="1"/>
        <v>12</v>
      </c>
      <c r="B24" s="21"/>
      <c r="C24" s="16" t="s">
        <v>21</v>
      </c>
      <c r="D24" s="17" t="s">
        <v>41</v>
      </c>
      <c r="E24" s="17"/>
      <c r="F24" s="17"/>
      <c r="G24" s="18" t="s">
        <v>42</v>
      </c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24">
      <c r="A25" s="20">
        <f t="shared" si="1"/>
        <v>13</v>
      </c>
      <c r="B25" s="21"/>
      <c r="C25" s="16" t="s">
        <v>21</v>
      </c>
      <c r="D25" s="17" t="s">
        <v>43</v>
      </c>
      <c r="E25" s="17"/>
      <c r="F25" s="17"/>
      <c r="G25" s="18" t="s">
        <v>44</v>
      </c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24">
      <c r="A26" s="20">
        <f t="shared" si="1"/>
        <v>14</v>
      </c>
      <c r="B26" s="21"/>
      <c r="C26" s="16" t="s">
        <v>21</v>
      </c>
      <c r="D26" s="17" t="s">
        <v>45</v>
      </c>
      <c r="E26" s="22"/>
      <c r="F26" s="22"/>
      <c r="G26" s="18" t="s">
        <v>46</v>
      </c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24">
      <c r="A27" s="20">
        <f t="shared" si="1"/>
        <v>15</v>
      </c>
      <c r="B27" s="21"/>
      <c r="C27" s="16" t="s">
        <v>21</v>
      </c>
      <c r="D27" s="17" t="s">
        <v>47</v>
      </c>
      <c r="E27" s="17"/>
      <c r="F27" s="17"/>
      <c r="G27" s="18" t="s">
        <v>48</v>
      </c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24">
      <c r="A28" s="20">
        <f t="shared" si="1"/>
        <v>16</v>
      </c>
      <c r="B28" s="21"/>
      <c r="C28" s="16" t="s">
        <v>21</v>
      </c>
      <c r="D28" s="17" t="s">
        <v>49</v>
      </c>
      <c r="E28" s="17"/>
      <c r="F28" s="17"/>
      <c r="G28" s="18" t="s">
        <v>50</v>
      </c>
      <c r="H28" s="19"/>
      <c r="I28" s="19"/>
      <c r="J28" s="19"/>
      <c r="K28" s="19"/>
      <c r="L28" s="19"/>
      <c r="M28" s="19"/>
      <c r="N28" s="19"/>
      <c r="O28" s="19"/>
      <c r="P28" s="19"/>
    </row>
    <row r="29" spans="1:16">
      <c r="A29" s="20">
        <f t="shared" si="1"/>
        <v>17</v>
      </c>
      <c r="B29" s="21"/>
      <c r="C29" s="16" t="s">
        <v>21</v>
      </c>
      <c r="D29" s="17" t="s">
        <v>51</v>
      </c>
      <c r="E29" s="17"/>
      <c r="F29" s="17"/>
      <c r="G29" s="24" t="s">
        <v>52</v>
      </c>
      <c r="H29" s="19"/>
      <c r="I29" s="19"/>
      <c r="J29" s="19"/>
      <c r="K29" s="19"/>
      <c r="L29" s="19"/>
      <c r="M29" s="19"/>
      <c r="N29" s="19"/>
      <c r="O29" s="19"/>
      <c r="P29" s="19"/>
    </row>
    <row r="30" spans="1:16" ht="36">
      <c r="A30" s="20">
        <f t="shared" si="1"/>
        <v>18</v>
      </c>
      <c r="B30" s="21"/>
      <c r="C30" s="16" t="s">
        <v>21</v>
      </c>
      <c r="D30" s="17" t="s">
        <v>53</v>
      </c>
      <c r="E30" s="17"/>
      <c r="F30" s="17"/>
      <c r="G30" s="25" t="s">
        <v>54</v>
      </c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24">
      <c r="A31" s="20">
        <f t="shared" si="1"/>
        <v>19</v>
      </c>
      <c r="B31" s="21"/>
      <c r="C31" s="16" t="s">
        <v>21</v>
      </c>
      <c r="D31" s="17" t="s">
        <v>55</v>
      </c>
      <c r="E31" s="22"/>
      <c r="F31" s="22"/>
      <c r="G31" s="18" t="s">
        <v>56</v>
      </c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24">
      <c r="A32" s="20">
        <f t="shared" si="1"/>
        <v>20</v>
      </c>
      <c r="B32" s="21"/>
      <c r="C32" s="16" t="s">
        <v>21</v>
      </c>
      <c r="D32" s="17" t="s">
        <v>57</v>
      </c>
      <c r="E32" s="17"/>
      <c r="F32" s="17"/>
      <c r="G32" s="18" t="s">
        <v>58</v>
      </c>
      <c r="H32" s="19"/>
      <c r="I32" s="19"/>
      <c r="J32" s="19"/>
      <c r="K32" s="19"/>
      <c r="L32" s="19"/>
      <c r="M32" s="19"/>
      <c r="N32" s="19"/>
      <c r="O32" s="19"/>
      <c r="P32" s="19"/>
    </row>
    <row r="33" spans="1:16" ht="24">
      <c r="A33" s="20">
        <f t="shared" si="1"/>
        <v>21</v>
      </c>
      <c r="B33" s="21"/>
      <c r="C33" s="16" t="s">
        <v>21</v>
      </c>
      <c r="D33" s="17" t="s">
        <v>59</v>
      </c>
      <c r="E33" s="17"/>
      <c r="F33" s="17"/>
      <c r="G33" s="18" t="s">
        <v>60</v>
      </c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24">
      <c r="A34" s="20">
        <f t="shared" si="1"/>
        <v>22</v>
      </c>
      <c r="B34" s="21"/>
      <c r="C34" s="16" t="s">
        <v>21</v>
      </c>
      <c r="D34" s="17" t="s">
        <v>61</v>
      </c>
      <c r="E34" s="17"/>
      <c r="F34" s="17"/>
      <c r="G34" s="18" t="s">
        <v>58</v>
      </c>
      <c r="H34" s="19"/>
      <c r="I34" s="19"/>
      <c r="J34" s="19"/>
      <c r="K34" s="19"/>
      <c r="L34" s="19"/>
      <c r="M34" s="19"/>
      <c r="N34" s="19"/>
      <c r="O34" s="19"/>
      <c r="P34" s="19"/>
    </row>
    <row r="35" spans="1:16" ht="24">
      <c r="A35" s="20">
        <f t="shared" si="1"/>
        <v>23</v>
      </c>
      <c r="B35" s="21"/>
      <c r="C35" s="26" t="s">
        <v>21</v>
      </c>
      <c r="D35" s="17" t="s">
        <v>62</v>
      </c>
      <c r="E35" s="27"/>
      <c r="F35" s="27"/>
      <c r="G35" s="27" t="s">
        <v>63</v>
      </c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24">
      <c r="A36" s="20">
        <f t="shared" si="1"/>
        <v>24</v>
      </c>
      <c r="B36" s="21"/>
      <c r="C36" s="26" t="s">
        <v>21</v>
      </c>
      <c r="D36" s="27" t="s">
        <v>64</v>
      </c>
      <c r="E36" s="27"/>
      <c r="F36" s="27"/>
      <c r="G36" s="18" t="s">
        <v>65</v>
      </c>
      <c r="H36" s="19"/>
      <c r="I36" s="19"/>
      <c r="J36" s="19"/>
      <c r="K36" s="19"/>
      <c r="L36" s="19"/>
      <c r="M36" s="19"/>
      <c r="N36" s="19"/>
      <c r="O36" s="19"/>
      <c r="P36" s="19"/>
    </row>
    <row r="37" spans="1:16">
      <c r="A37" s="20">
        <f t="shared" si="1"/>
        <v>25</v>
      </c>
      <c r="B37" s="21"/>
      <c r="C37" s="26" t="s">
        <v>21</v>
      </c>
      <c r="D37" s="27" t="s">
        <v>66</v>
      </c>
      <c r="E37" s="27"/>
      <c r="F37" s="27"/>
      <c r="G37" s="27" t="s">
        <v>67</v>
      </c>
      <c r="H37" s="28"/>
      <c r="I37" s="28"/>
      <c r="J37" s="28"/>
      <c r="K37" s="28"/>
      <c r="L37" s="28"/>
      <c r="M37" s="28"/>
      <c r="N37" s="19"/>
      <c r="O37" s="28"/>
      <c r="P37" s="28"/>
    </row>
    <row r="38" spans="1:16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1"/>
    </row>
    <row r="39" spans="1:16" ht="24" customHeight="1">
      <c r="A39" s="32" t="s">
        <v>19</v>
      </c>
      <c r="B39" s="44" t="s">
        <v>68</v>
      </c>
      <c r="C39" s="17" t="s">
        <v>69</v>
      </c>
      <c r="D39" s="17" t="s">
        <v>70</v>
      </c>
      <c r="E39" s="22"/>
      <c r="F39" s="22"/>
      <c r="G39" s="24" t="s">
        <v>25</v>
      </c>
      <c r="H39" s="23">
        <v>0.16333300000000001</v>
      </c>
      <c r="I39" s="23">
        <v>0.12825</v>
      </c>
      <c r="J39" s="23">
        <v>0.11413</v>
      </c>
      <c r="K39" s="23">
        <v>0.193526</v>
      </c>
      <c r="L39" s="23">
        <v>0.17136000000000001</v>
      </c>
      <c r="M39" s="23">
        <v>0.16161700000000001</v>
      </c>
      <c r="N39" s="23">
        <f t="shared" ref="N39:P46" si="3">SUM(K39-H39)</f>
        <v>3.0192999999999998E-2</v>
      </c>
      <c r="O39" s="23">
        <f t="shared" si="3"/>
        <v>4.3110000000000009E-2</v>
      </c>
      <c r="P39" s="23">
        <f t="shared" si="3"/>
        <v>4.7487000000000015E-2</v>
      </c>
    </row>
    <row r="40" spans="1:16" ht="24" customHeight="1">
      <c r="A40" s="32" t="s">
        <v>71</v>
      </c>
      <c r="B40" s="45"/>
      <c r="C40" s="17" t="s">
        <v>69</v>
      </c>
      <c r="D40" s="17" t="s">
        <v>72</v>
      </c>
      <c r="E40" s="22"/>
      <c r="F40" s="22"/>
      <c r="G40" s="24" t="s">
        <v>25</v>
      </c>
      <c r="H40" s="23">
        <v>1.8055559999999999</v>
      </c>
      <c r="I40" s="23">
        <v>1.4330000000000001</v>
      </c>
      <c r="J40" s="23">
        <v>1.2888299999999999</v>
      </c>
      <c r="K40" s="23">
        <v>1.685109</v>
      </c>
      <c r="L40" s="23">
        <v>1.47177</v>
      </c>
      <c r="M40" s="23">
        <v>1.404358</v>
      </c>
      <c r="N40" s="23">
        <f t="shared" si="3"/>
        <v>-0.12044699999999997</v>
      </c>
      <c r="O40" s="23">
        <f t="shared" si="3"/>
        <v>3.8769999999999971E-2</v>
      </c>
      <c r="P40" s="23">
        <f t="shared" si="3"/>
        <v>0.11552800000000008</v>
      </c>
    </row>
    <row r="41" spans="1:16" ht="24" customHeight="1">
      <c r="A41" s="32" t="s">
        <v>73</v>
      </c>
      <c r="B41" s="45"/>
      <c r="C41" s="17" t="s">
        <v>69</v>
      </c>
      <c r="D41" s="17" t="s">
        <v>74</v>
      </c>
      <c r="E41" s="22"/>
      <c r="F41" s="22"/>
      <c r="G41" s="24" t="s">
        <v>25</v>
      </c>
      <c r="H41" s="23">
        <v>3.2419359999999999</v>
      </c>
      <c r="I41" s="23">
        <v>2.5582600000000002</v>
      </c>
      <c r="J41" s="23">
        <v>2.2694999999999999</v>
      </c>
      <c r="K41" s="23">
        <v>3.4150160000000001</v>
      </c>
      <c r="L41" s="23">
        <v>2.9101499999999998</v>
      </c>
      <c r="M41" s="23">
        <v>2.743913</v>
      </c>
      <c r="N41" s="23">
        <f t="shared" si="3"/>
        <v>0.17308000000000012</v>
      </c>
      <c r="O41" s="23">
        <f t="shared" si="3"/>
        <v>0.35188999999999959</v>
      </c>
      <c r="P41" s="23">
        <f t="shared" si="3"/>
        <v>0.4744130000000002</v>
      </c>
    </row>
    <row r="42" spans="1:16" ht="24" customHeight="1">
      <c r="A42" s="32" t="s">
        <v>75</v>
      </c>
      <c r="B42" s="45"/>
      <c r="C42" s="17" t="s">
        <v>69</v>
      </c>
      <c r="D42" s="17" t="s">
        <v>76</v>
      </c>
      <c r="E42" s="22"/>
      <c r="F42" s="22"/>
      <c r="G42" s="24" t="s">
        <v>25</v>
      </c>
      <c r="H42" s="23">
        <v>3.9379840000000002</v>
      </c>
      <c r="I42" s="23">
        <v>3.1259899999999998</v>
      </c>
      <c r="J42" s="23">
        <v>2.7946</v>
      </c>
      <c r="K42" s="23">
        <v>4.0989620000000002</v>
      </c>
      <c r="L42" s="23">
        <v>3.5987499999999999</v>
      </c>
      <c r="M42" s="23">
        <v>3.2834690000000002</v>
      </c>
      <c r="N42" s="23">
        <f t="shared" si="3"/>
        <v>0.16097800000000007</v>
      </c>
      <c r="O42" s="23">
        <f t="shared" si="3"/>
        <v>0.47276000000000007</v>
      </c>
      <c r="P42" s="23">
        <f t="shared" si="3"/>
        <v>0.48886900000000022</v>
      </c>
    </row>
    <row r="43" spans="1:16" ht="24" customHeight="1">
      <c r="A43" s="32" t="s">
        <v>77</v>
      </c>
      <c r="B43" s="45"/>
      <c r="C43" s="17" t="s">
        <v>69</v>
      </c>
      <c r="D43" s="17" t="s">
        <v>78</v>
      </c>
      <c r="E43" s="22"/>
      <c r="F43" s="22"/>
      <c r="G43" s="24" t="s">
        <v>25</v>
      </c>
      <c r="H43" s="23">
        <v>0.35799799999999998</v>
      </c>
      <c r="I43" s="23">
        <v>0.27501999999999999</v>
      </c>
      <c r="J43" s="23">
        <v>0.23652999999999999</v>
      </c>
      <c r="K43" s="23">
        <v>0.29084500000000002</v>
      </c>
      <c r="L43" s="23">
        <v>0.25335999999999997</v>
      </c>
      <c r="M43" s="23">
        <v>0.24232799999999999</v>
      </c>
      <c r="N43" s="23">
        <f t="shared" si="3"/>
        <v>-6.7152999999999963E-2</v>
      </c>
      <c r="O43" s="23">
        <f t="shared" si="3"/>
        <v>-2.1660000000000013E-2</v>
      </c>
      <c r="P43" s="23">
        <f t="shared" si="3"/>
        <v>5.7979999999999976E-3</v>
      </c>
    </row>
    <row r="44" spans="1:16" ht="24" customHeight="1">
      <c r="A44" s="32" t="s">
        <v>79</v>
      </c>
      <c r="B44" s="45"/>
      <c r="C44" s="17" t="s">
        <v>69</v>
      </c>
      <c r="D44" s="17" t="s">
        <v>80</v>
      </c>
      <c r="E44" s="22"/>
      <c r="F44" s="22"/>
      <c r="G44" s="24" t="s">
        <v>25</v>
      </c>
      <c r="H44" s="23">
        <v>0.29228700000000002</v>
      </c>
      <c r="I44" s="23">
        <v>0.22659000000000001</v>
      </c>
      <c r="J44" s="23">
        <v>0.19542000000000001</v>
      </c>
      <c r="K44" s="23">
        <v>0.31192300000000001</v>
      </c>
      <c r="L44" s="23">
        <v>0.26877000000000001</v>
      </c>
      <c r="M44" s="23">
        <v>0.24759200000000001</v>
      </c>
      <c r="N44" s="23">
        <f t="shared" si="3"/>
        <v>1.9635999999999987E-2</v>
      </c>
      <c r="O44" s="23">
        <f t="shared" si="3"/>
        <v>4.2179999999999995E-2</v>
      </c>
      <c r="P44" s="23">
        <f t="shared" si="3"/>
        <v>5.2171999999999996E-2</v>
      </c>
    </row>
    <row r="45" spans="1:16" ht="24" customHeight="1">
      <c r="A45" s="32" t="s">
        <v>81</v>
      </c>
      <c r="B45" s="45"/>
      <c r="C45" s="17" t="s">
        <v>69</v>
      </c>
      <c r="D45" s="17" t="s">
        <v>82</v>
      </c>
      <c r="E45" s="22"/>
      <c r="F45" s="22"/>
      <c r="G45" s="24" t="s">
        <v>25</v>
      </c>
      <c r="H45" s="23">
        <v>0.25704100000000002</v>
      </c>
      <c r="I45" s="23">
        <v>0.20075000000000001</v>
      </c>
      <c r="J45" s="23">
        <v>0.17324000000000001</v>
      </c>
      <c r="K45" s="23">
        <v>0.23966999999999999</v>
      </c>
      <c r="L45" s="23">
        <v>0.21290000000000001</v>
      </c>
      <c r="M45" s="23">
        <v>0.19794600000000001</v>
      </c>
      <c r="N45" s="23">
        <f t="shared" si="3"/>
        <v>-1.7371000000000025E-2</v>
      </c>
      <c r="O45" s="23">
        <f t="shared" si="3"/>
        <v>1.2149999999999994E-2</v>
      </c>
      <c r="P45" s="23">
        <f t="shared" si="3"/>
        <v>2.4706000000000006E-2</v>
      </c>
    </row>
    <row r="46" spans="1:16" ht="24" customHeight="1">
      <c r="A46" s="32" t="s">
        <v>83</v>
      </c>
      <c r="B46" s="45"/>
      <c r="C46" s="17" t="s">
        <v>69</v>
      </c>
      <c r="D46" s="17" t="s">
        <v>84</v>
      </c>
      <c r="E46" s="22"/>
      <c r="F46" s="22"/>
      <c r="G46" s="24" t="s">
        <v>25</v>
      </c>
      <c r="H46" s="23">
        <v>2.4541870000000001</v>
      </c>
      <c r="I46" s="23">
        <v>1.08819</v>
      </c>
      <c r="J46" s="23">
        <v>0.43558999999999998</v>
      </c>
      <c r="K46" s="23">
        <v>2.7688799999999998</v>
      </c>
      <c r="L46" s="23">
        <v>0.56252000000000002</v>
      </c>
      <c r="M46" s="23">
        <v>1.05952</v>
      </c>
      <c r="N46" s="23">
        <f t="shared" si="3"/>
        <v>0.31469299999999967</v>
      </c>
      <c r="O46" s="23">
        <f t="shared" si="3"/>
        <v>-0.52566999999999997</v>
      </c>
      <c r="P46" s="23">
        <f t="shared" si="3"/>
        <v>0.6239300000000001</v>
      </c>
    </row>
    <row r="47" spans="1:16" ht="29.25" customHeight="1">
      <c r="A47" s="32" t="s">
        <v>85</v>
      </c>
      <c r="B47" s="45"/>
      <c r="C47" s="17" t="s">
        <v>69</v>
      </c>
      <c r="D47" s="17" t="s">
        <v>86</v>
      </c>
      <c r="E47" s="17"/>
      <c r="F47" s="17"/>
      <c r="G47" s="24" t="s">
        <v>87</v>
      </c>
      <c r="H47" s="19"/>
      <c r="I47" s="19"/>
      <c r="J47" s="19"/>
      <c r="K47" s="19"/>
      <c r="L47" s="19"/>
      <c r="M47" s="19"/>
      <c r="N47" s="19"/>
      <c r="O47" s="19"/>
      <c r="P47" s="19"/>
    </row>
    <row r="48" spans="1:16" ht="24">
      <c r="A48" s="32" t="s">
        <v>88</v>
      </c>
      <c r="B48" s="45"/>
      <c r="C48" s="17" t="s">
        <v>69</v>
      </c>
      <c r="D48" s="17" t="s">
        <v>89</v>
      </c>
      <c r="E48" s="17"/>
      <c r="F48" s="17"/>
      <c r="G48" s="24" t="s">
        <v>65</v>
      </c>
      <c r="H48" s="19"/>
      <c r="I48" s="19"/>
      <c r="J48" s="19"/>
      <c r="K48" s="19"/>
      <c r="L48" s="19"/>
      <c r="M48" s="19"/>
      <c r="N48" s="19"/>
      <c r="O48" s="19"/>
      <c r="P48" s="19"/>
    </row>
    <row r="49" spans="1:16" ht="24">
      <c r="A49" s="32" t="s">
        <v>90</v>
      </c>
      <c r="B49" s="45"/>
      <c r="C49" s="17" t="s">
        <v>69</v>
      </c>
      <c r="D49" s="17" t="s">
        <v>91</v>
      </c>
      <c r="E49" s="17"/>
      <c r="F49" s="17"/>
      <c r="G49" s="24" t="s">
        <v>92</v>
      </c>
      <c r="H49" s="19"/>
      <c r="I49" s="19"/>
      <c r="J49" s="19"/>
      <c r="K49" s="19"/>
      <c r="L49" s="19"/>
      <c r="M49" s="19"/>
      <c r="N49" s="19"/>
      <c r="O49" s="19"/>
      <c r="P49" s="19"/>
    </row>
    <row r="50" spans="1:16" ht="24">
      <c r="A50" s="32" t="s">
        <v>93</v>
      </c>
      <c r="B50" s="45"/>
      <c r="C50" s="17" t="s">
        <v>69</v>
      </c>
      <c r="D50" s="17" t="s">
        <v>94</v>
      </c>
      <c r="E50" s="17"/>
      <c r="F50" s="17"/>
      <c r="G50" s="24" t="s">
        <v>95</v>
      </c>
      <c r="H50" s="19"/>
      <c r="I50" s="19"/>
      <c r="J50" s="19"/>
      <c r="K50" s="19"/>
      <c r="L50" s="19"/>
      <c r="M50" s="19"/>
      <c r="N50" s="19"/>
      <c r="O50" s="19"/>
      <c r="P50" s="19"/>
    </row>
    <row r="51" spans="1:16" ht="24">
      <c r="A51" s="32" t="s">
        <v>96</v>
      </c>
      <c r="B51" s="45"/>
      <c r="C51" s="17" t="s">
        <v>69</v>
      </c>
      <c r="D51" s="17" t="s">
        <v>97</v>
      </c>
      <c r="E51" s="17"/>
      <c r="F51" s="17"/>
      <c r="G51" s="24" t="s">
        <v>98</v>
      </c>
      <c r="H51" s="19"/>
      <c r="I51" s="19"/>
      <c r="J51" s="19"/>
      <c r="K51" s="19"/>
      <c r="L51" s="19"/>
      <c r="M51" s="19"/>
      <c r="N51" s="19"/>
      <c r="O51" s="19"/>
      <c r="P51" s="19"/>
    </row>
    <row r="52" spans="1:16" ht="24">
      <c r="A52" s="32" t="s">
        <v>99</v>
      </c>
      <c r="B52" s="45"/>
      <c r="C52" s="17" t="s">
        <v>69</v>
      </c>
      <c r="D52" s="17" t="s">
        <v>100</v>
      </c>
      <c r="E52" s="22"/>
      <c r="F52" s="22"/>
      <c r="G52" s="24" t="s">
        <v>101</v>
      </c>
      <c r="H52" s="19"/>
      <c r="I52" s="19"/>
      <c r="J52" s="19"/>
      <c r="K52" s="19"/>
      <c r="L52" s="19"/>
      <c r="M52" s="19"/>
      <c r="N52" s="19"/>
      <c r="O52" s="19"/>
      <c r="P52" s="19"/>
    </row>
    <row r="53" spans="1:16" ht="24">
      <c r="A53" s="32" t="s">
        <v>102</v>
      </c>
      <c r="B53" s="46"/>
      <c r="C53" s="17" t="s">
        <v>69</v>
      </c>
      <c r="D53" s="33" t="s">
        <v>66</v>
      </c>
      <c r="E53" s="33"/>
      <c r="F53" s="33"/>
      <c r="G53" s="33" t="s">
        <v>66</v>
      </c>
      <c r="H53" s="19"/>
      <c r="I53" s="19"/>
      <c r="J53" s="19"/>
      <c r="K53" s="19"/>
      <c r="L53" s="19"/>
      <c r="M53" s="19"/>
      <c r="N53" s="19"/>
      <c r="O53" s="19"/>
      <c r="P53" s="19"/>
    </row>
    <row r="55" spans="1:16">
      <c r="B55" s="34"/>
      <c r="C55" s="34"/>
      <c r="D55" s="35"/>
      <c r="E55" s="35"/>
      <c r="F55" s="35"/>
      <c r="G55" s="35"/>
      <c r="H55" s="34"/>
      <c r="I55" s="35"/>
    </row>
  </sheetData>
  <mergeCells count="11">
    <mergeCell ref="A5:P5"/>
    <mergeCell ref="A6:P6"/>
    <mergeCell ref="F7:G7"/>
    <mergeCell ref="H9:J9"/>
    <mergeCell ref="K9:M9"/>
    <mergeCell ref="N9:P9"/>
    <mergeCell ref="H10:J10"/>
    <mergeCell ref="K10:M10"/>
    <mergeCell ref="N10:P10"/>
    <mergeCell ref="B13:B15"/>
    <mergeCell ref="B39:B53"/>
  </mergeCells>
  <printOptions horizontalCentered="1"/>
  <pageMargins left="0.35433070866141736" right="0.15748031496062992" top="0.62" bottom="0.19685039370078741" header="0.19685039370078741" footer="0.19685039370078741"/>
  <pageSetup paperSize="9" scale="70" orientation="landscape" horizontalDpi="4294967294" r:id="rId1"/>
  <rowBreaks count="1" manualBreakCount="1">
    <brk id="2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2018</vt:lpstr>
      <vt:lpstr>'1 квартал 2018'!Область_печати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Пономарева</dc:creator>
  <cp:lastModifiedBy>ГарбузоваТА</cp:lastModifiedBy>
  <dcterms:created xsi:type="dcterms:W3CDTF">2018-04-16T12:46:37Z</dcterms:created>
  <dcterms:modified xsi:type="dcterms:W3CDTF">2018-04-17T04:56:45Z</dcterms:modified>
</cp:coreProperties>
</file>