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5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<sst xmlns="http://schemas.openxmlformats.org/spreadsheetml/2006/main" count="1857" uniqueCount="489">
  <si>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</si>
  <si>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</si>
  <si>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</si>
  <si>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</si>
  <si>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</si>
  <si>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</si>
  <si>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</si>
  <si>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</si>
  <si>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</si>
  <si>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</si>
  <si>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</si>
  <si>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</si>
  <si>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</si>
  <si>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</si>
  <si>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</si>
  <si>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</si>
  <si>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</si>
  <si>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</si>
  <si>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</si>
  <si>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</si>
  <si>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</si>
  <si>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</si>
  <si>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</si>
  <si>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</si>
  <si>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</si>
  <si>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</si>
  <si>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</si>
  <si>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</si>
  <si>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</si>
  <si>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</si>
  <si>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</si>
  <si>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</si>
  <si>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</si>
  <si>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</si>
  <si>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</si>
  <si>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</si>
  <si>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</si>
  <si>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</si>
  <si>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</si>
  <si>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</si>
  <si>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</si>
  <si>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</si>
  <si>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</si>
  <si>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</si>
  <si>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</si>
  <si>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</si>
  <si>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</si>
  <si>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</si>
  <si>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</si>
  <si>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</si>
  <si>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</si>
  <si>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</si>
  <si>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</si>
  <si>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</si>
  <si>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</si>
  <si>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</si>
  <si>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</si>
  <si>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</si>
  <si>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</si>
  <si>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4500000</t>
  </si>
  <si>
    <t>36</t>
  </si>
  <si>
    <t>38</t>
  </si>
  <si>
    <t>40</t>
  </si>
  <si>
    <t>41</t>
  </si>
  <si>
    <t>42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</si>
  <si>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</si>
  <si>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</si>
  <si>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</si>
  <si>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</si>
  <si>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</si>
  <si>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</si>
  <si>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</si>
  <si>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</si>
  <si>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</si>
  <si>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</si>
  <si>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</si>
  <si>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</si>
  <si>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</si>
  <si>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</si>
  <si>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</si>
  <si>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</si>
  <si>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40100000</t>
  </si>
  <si>
    <t>Наличие права распоряжения продаваемыми энергоресурсами, соответствие количеству и требованиям качества</t>
  </si>
  <si>
    <t>40300000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</si>
  <si>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</si>
  <si>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</si>
  <si>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</si>
  <si>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</si>
  <si>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</si>
  <si>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</si>
  <si>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</si>
  <si>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</si>
  <si>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</si>
  <si>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</si>
  <si>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74.14,40.30,45.2,80.2,28.1,74.20.55,74.2,74.30.1,6024.2</t>
  </si>
  <si>
    <t xml:space="preserve"> 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</si>
  <si>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</si>
  <si>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000493</t>
  </si>
  <si>
    <t>м.кв.</t>
  </si>
  <si>
    <t>январь-декабрь 2015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</si>
  <si>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</si>
  <si>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</si>
  <si>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</si>
  <si>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</si>
  <si>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</si>
  <si>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>13</t>
  </si>
  <si>
    <t>330000</t>
  </si>
  <si>
    <t>3100001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</si>
  <si>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</si>
  <si>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</si>
  <si>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</si>
  <si>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</si>
  <si>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</si>
  <si>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</si>
  <si>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</si>
  <si>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</si>
  <si>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</si>
  <si>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</si>
  <si>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</si>
  <si>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</si>
  <si>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</si>
  <si>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</si>
  <si>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</si>
  <si>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2700000,2800001</t>
  </si>
  <si>
    <t>Металлопрокат, металлоизделия</t>
  </si>
  <si>
    <t>кг</t>
  </si>
  <si>
    <t>Поставка песка речного</t>
  </si>
  <si>
    <t>2400000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</si>
  <si>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</si>
  <si>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</si>
  <si>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</si>
  <si>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</si>
  <si>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</si>
  <si>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3190000</t>
  </si>
  <si>
    <t>2813142</t>
  </si>
  <si>
    <t>Техническое освидетельствлвание водогрейных котлов котельных</t>
  </si>
  <si>
    <t xml:space="preserve">Качественное выполнение услуг,Выполнение требований СНиП 12-01-2004 "организация строительства" 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</si>
  <si>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</si>
  <si>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</si>
  <si>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</si>
  <si>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</si>
  <si>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</si>
  <si>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</si>
  <si>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51</t>
  </si>
  <si>
    <t>Приобретение  частотных преобразователей  "Данфосс" FC-102 мощностью 110, 55, 45 (кВт) для тягодутьевых механизмов</t>
  </si>
  <si>
    <t>Блок управления, розжига и сигнализации БУРС-2ВМ на котельных № 7,9</t>
  </si>
  <si>
    <t xml:space="preserve">Частотный преобразователь для электродвигателя сетевого насоса СЭ800-100 № 6 Р-315кВт на котельной № 14 </t>
  </si>
  <si>
    <t>февраль 2015</t>
  </si>
  <si>
    <t>март-май 2015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</si>
  <si>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</si>
  <si>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</si>
  <si>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апрель 2015</t>
  </si>
  <si>
    <t>май-сентябрь 2015</t>
  </si>
  <si>
    <t>апрель-май 2015</t>
  </si>
  <si>
    <t xml:space="preserve">май-июнь 2015 </t>
  </si>
  <si>
    <t>март-апрель 2015</t>
  </si>
  <si>
    <t>июнь-сентябрь 2015</t>
  </si>
  <si>
    <t>февраль-декабрь 2015</t>
  </si>
  <si>
    <t>май-август 2015</t>
  </si>
  <si>
    <t>Разработка проекта на монтаж системы резервного топливоснабжения на котельной № 13</t>
  </si>
  <si>
    <t>Усиление металлокаркаса здания котельной № 3</t>
  </si>
  <si>
    <t>Техническое перевооружение зданий котельных  № 13,14 ( фасад, кровля)</t>
  </si>
  <si>
    <t>Устранение замечаний согласно заключений ЭПБ металлических дымовых труб на котельных № 14,19,21</t>
  </si>
  <si>
    <t>Выполнение требований СНиП 12-01-2004 "организация строительства" и наличие лицензии на вид оказываемых услуг</t>
  </si>
  <si>
    <t>Светодиодные светильники на котельные № 1,2,14</t>
  </si>
  <si>
    <t>Ремонт кровли здания котельной № 1 методом напыления в осях 7-12 по ряду Б-В с монтажом переходных кровельных мостиков</t>
  </si>
  <si>
    <t>235</t>
  </si>
  <si>
    <t>май-июль 2015</t>
  </si>
  <si>
    <t>Ремонт здания ЦТП -83  с устройством временного БПТП согласно проекту</t>
  </si>
  <si>
    <t>216</t>
  </si>
  <si>
    <t>июнь-август 2015</t>
  </si>
  <si>
    <t>Разработка рабочей документации по ремонту здания ЦТП-81,82,37а</t>
  </si>
  <si>
    <t>Капитальный ремонт кровли методом напыления (здания ЦТП-64,29,49, здания электроцеха, цл. Нефтяников 24 стр. 8)</t>
  </si>
  <si>
    <t>1258</t>
  </si>
  <si>
    <t>Разработка проекта на ремонт  кровли мастерской АДС, ул. Нефтяников 24 стр. 5</t>
  </si>
  <si>
    <t>Ремонт здания АДС, ул. Нефтяников 24, стр. 1 согласно проекту</t>
  </si>
  <si>
    <t>366</t>
  </si>
  <si>
    <t>Приобретение теплообменного оборудования и автоматизации ГВС на ЦТП-25,12,83, ИТП Энергетиков 31</t>
  </si>
  <si>
    <t>Приобретение регулирующих клапанов подпора на трубопроводы Т2, Т1, ГВС</t>
  </si>
  <si>
    <t>Приобретение насосного оборудования для ЦТП № 79,16,83,49,80,81,82,7,62,63,65,66 и частотного преобразователя</t>
  </si>
  <si>
    <t>Приобретение частотных преобразователей для электродвигателей корректирующих насосов ЦТП 25,12,16,57,21,23,19</t>
  </si>
  <si>
    <t>Приобретение фильтров на трубопровод ХВС</t>
  </si>
  <si>
    <t>Машинка промывочная ALFA Cip 40</t>
  </si>
  <si>
    <t>Стилоскоп СЛУ-2 с источником питания ИПС-2</t>
  </si>
  <si>
    <t>Разработка гидравлических режимов на отопительный сезон 2015-2016г.г. по зонам теплоснабжения: "ПКТС-город", ПКТС-ВЖР" , "ГРЭС-2 - ВЖР" (отП-11,П-12,П5,П7,П10 до ЦТП), "ГРЭС-2-Промзона" (от т.врезки на трубопровод ООО "СГЭС" до ЦТП-89 и ЦТП ПСО-34)</t>
  </si>
  <si>
    <t>Оборудование для телеметрии</t>
  </si>
  <si>
    <t>Парогенераторы ПЭЭ-100/50Н</t>
  </si>
  <si>
    <t>июнь 2015</t>
  </si>
  <si>
    <t>18</t>
  </si>
  <si>
    <t xml:space="preserve">Приобретение запорной арматуры </t>
  </si>
  <si>
    <t>март 2015</t>
  </si>
  <si>
    <t>Соль техническая</t>
  </si>
  <si>
    <t>июль-август 2015</t>
  </si>
  <si>
    <t>Материалы для тепло, гидро изоляции</t>
  </si>
  <si>
    <t>166,6, 796,168, 55, 113, 112</t>
  </si>
  <si>
    <t>кг, м, шт, тн, м.кв., м.куб., л</t>
  </si>
  <si>
    <t>Химреагенты</t>
  </si>
  <si>
    <t>166,112,870,778,163,168</t>
  </si>
  <si>
    <t>кг, л, амп, гр,тн</t>
  </si>
  <si>
    <t xml:space="preserve">март 2015 </t>
  </si>
  <si>
    <t>4520108</t>
  </si>
  <si>
    <t>Люки полимерно-песчаные</t>
  </si>
  <si>
    <t>Ремонт здания ЦТП-57 согласно проекту</t>
  </si>
  <si>
    <t>Облицовка "сайдингом" фасада здания ЦТП 41</t>
  </si>
  <si>
    <t>1212</t>
  </si>
  <si>
    <t>Обследование и разработка проекта на выборочный ремонт кровли бани "Нефтяник" методом напыления</t>
  </si>
  <si>
    <t>Покупка электроэнергии (ОАО "Тюменьэнергосбыт")</t>
  </si>
  <si>
    <t>Отпуск холодной воды для приготовления горячей воды (СГМУП "Горводоканал)</t>
  </si>
  <si>
    <t>Холодное водоснабжение и водоотведение (СГМУП "Горводоканал)</t>
  </si>
  <si>
    <t>июнь-июль 2015</t>
  </si>
  <si>
    <t>Выборочный ремонт кровли БПК "Геолог" с обследованием и разработкой проекта</t>
  </si>
  <si>
    <t>234</t>
  </si>
  <si>
    <t>7530000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</si>
  <si>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</si>
  <si>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</si>
  <si>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август 2015</t>
  </si>
  <si>
    <t>сентябрь-октябрь 2015</t>
  </si>
  <si>
    <t>7412040</t>
  </si>
  <si>
    <t>Опыт работы с предприятиями ТЭК, наличие квалифицированного персонала, наличие СРО</t>
  </si>
  <si>
    <t>конкурс в рамках 44-фз</t>
  </si>
  <si>
    <t>Аудит бухгалтерской отчетности за 2015 год</t>
  </si>
  <si>
    <t>ноябрь 2015-март 2016</t>
  </si>
  <si>
    <t>7492039</t>
  </si>
  <si>
    <t>Наличие лицензии на вид деятельности, опыт работы по охране объектов ТЭК</t>
  </si>
  <si>
    <t>Физическая охрана объектов СГМУП "ГТС" в 2016 году</t>
  </si>
  <si>
    <t>сентябрь 2015</t>
  </si>
  <si>
    <t>01.2016-12.2016</t>
  </si>
  <si>
    <t>83</t>
  </si>
  <si>
    <t>Обслуживание кондиционеров</t>
  </si>
  <si>
    <t>апрель-сентябрь 2015</t>
  </si>
  <si>
    <t>85.11.1</t>
  </si>
  <si>
    <t>8512040</t>
  </si>
  <si>
    <t xml:space="preserve"> Медицинские услуги (периодические медицинские осмотры)</t>
  </si>
  <si>
    <t>Наличие лицензии на вид деятельности</t>
  </si>
  <si>
    <t>март-декабрь 2015</t>
  </si>
  <si>
    <t>68</t>
  </si>
  <si>
    <t>5200000</t>
  </si>
  <si>
    <t xml:space="preserve"> Техническое обслуживание копировально-множительного оборудования и перефирийных устройств</t>
  </si>
  <si>
    <t>Налиие лицензии на вид оказываемых услуг, квалифицированный персонал, наличие комплектующих и ЗИП</t>
  </si>
  <si>
    <t>январь 2015</t>
  </si>
  <si>
    <t>27</t>
  </si>
  <si>
    <t>1800000</t>
  </si>
  <si>
    <t xml:space="preserve">Поставка спецодежды </t>
  </si>
  <si>
    <t xml:space="preserve">согласно закупочной документации </t>
  </si>
  <si>
    <t>28</t>
  </si>
  <si>
    <t>Обувь валяная и специальная</t>
  </si>
  <si>
    <t>февраль -март 2015</t>
  </si>
  <si>
    <t>30</t>
  </si>
  <si>
    <t>8500000</t>
  </si>
  <si>
    <t>Лекарственные препараты для медпункта</t>
  </si>
  <si>
    <t>Оказание услуг по приему и утилизации снега</t>
  </si>
  <si>
    <t>16000</t>
  </si>
  <si>
    <t>ноябрь 2015</t>
  </si>
  <si>
    <t>январь-декабрь 2016</t>
  </si>
  <si>
    <t>4020000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</si>
  <si>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</si>
  <si>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</si>
  <si>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</si>
  <si>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9300000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</si>
  <si>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</si>
  <si>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</si>
  <si>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</si>
  <si>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</si>
  <si>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</si>
  <si>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</si>
  <si>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</si>
  <si>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</si>
  <si>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</si>
  <si>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</si>
  <si>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</si>
  <si>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</si>
  <si>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</si>
  <si>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</si>
  <si>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</si>
  <si>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</si>
  <si>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</si>
  <si>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44</t>
  </si>
  <si>
    <t>52</t>
  </si>
  <si>
    <t>58</t>
  </si>
  <si>
    <t>60</t>
  </si>
  <si>
    <t>61</t>
  </si>
  <si>
    <t>62</t>
  </si>
  <si>
    <t>66</t>
  </si>
  <si>
    <t>67</t>
  </si>
  <si>
    <t>70</t>
  </si>
  <si>
    <t>71</t>
  </si>
  <si>
    <t>72</t>
  </si>
  <si>
    <t>73</t>
  </si>
  <si>
    <t>74</t>
  </si>
  <si>
    <t>76</t>
  </si>
  <si>
    <t>78</t>
  </si>
  <si>
    <t>79</t>
  </si>
  <si>
    <t>81</t>
  </si>
  <si>
    <t>1410000</t>
  </si>
  <si>
    <t>1511000, 1512000</t>
  </si>
  <si>
    <t>А</t>
  </si>
  <si>
    <t>Внедрение автоматизированной схемы управления для теплового и гидравлического режимов работы насосов смешанной тепловой с ети на котельной № 13 с установкой запорной арматуры с эл. Двигателем</t>
  </si>
  <si>
    <t>май-октябрь 2015</t>
  </si>
  <si>
    <t xml:space="preserve">Листогибочный  станок ЛГМ 3,0*2000 </t>
  </si>
  <si>
    <t>Приобретение ЗИП для систем автоматитзации котельных</t>
  </si>
  <si>
    <t>Приобретение ЗИП для систем автоматитзации ЦТП</t>
  </si>
  <si>
    <t>6420000</t>
  </si>
  <si>
    <t xml:space="preserve">январь-декабрь 2015 </t>
  </si>
  <si>
    <t>Электродвигатели насосов, вентиляторов на котельных</t>
  </si>
  <si>
    <t>апрель-июнь 2015</t>
  </si>
  <si>
    <t>Разработка проетка и монтаж узлов учета на БПК, Геолог</t>
  </si>
  <si>
    <t>84</t>
  </si>
  <si>
    <t>Приобретение ротора для кап. ремонта водогрейного котла ПТВМ-30М № 2 на котельную № 14</t>
  </si>
  <si>
    <t>Приобретение групповых насосов рециркуляции КВГ-250, запорно-регулирующего крана NavaTrim , преобразователей расхода "Метран-370", УВП-280 на котельную № 14</t>
  </si>
  <si>
    <t>Ремонт кровли здания БПК-1  методом напыления (2 этап)</t>
  </si>
  <si>
    <t>Капитальный ремотн кровли методом напыления ЦТП-74,12,16,19, склада арочника, медпункта, столовой НГДУ (2 этап)</t>
  </si>
  <si>
    <t>Изготовление и установка оконных блоков для здания базы РМЦ, ул. Профсоюзов 69/1</t>
  </si>
  <si>
    <t>Передача тепловой энергии и теплоносителя (ООО "СГЭС")</t>
  </si>
  <si>
    <t>Гкал</t>
  </si>
  <si>
    <t>18855</t>
  </si>
  <si>
    <t>Покупка тепловой энергии в горячей воде (ООО "СГЭС")</t>
  </si>
  <si>
    <t>234,113</t>
  </si>
  <si>
    <t>Гкал, м.куб.</t>
  </si>
  <si>
    <t>85</t>
  </si>
  <si>
    <t>86</t>
  </si>
  <si>
    <t>ЭПБ трубопроводов магистральных тепловых сетей со сроком эксплуатации свыше 30 лет.</t>
  </si>
  <si>
    <t>87</t>
  </si>
  <si>
    <t>8040000</t>
  </si>
  <si>
    <t>88</t>
  </si>
  <si>
    <t>Оказание услуг по предаттестационной подготовке работников по промышленной безопасности и обучению и проверке знаний по охране труда</t>
  </si>
  <si>
    <t>Разработка проектной документации на монтаж ВРУ 0,4 кВт на ЦТП-22,25,83,74</t>
  </si>
  <si>
    <t>74.20.44.</t>
  </si>
  <si>
    <t>7423000</t>
  </si>
  <si>
    <t>Проведение инспекционного контроля лаборатории</t>
  </si>
  <si>
    <t>7520000</t>
  </si>
  <si>
    <t>Контроль за выбросами загрязняющих веществ на источниках</t>
  </si>
  <si>
    <t>Опыт работы на рынке, наличие лицензии</t>
  </si>
  <si>
    <t>Наличие лицензии, опыт работы</t>
  </si>
  <si>
    <t>72.50,52.48,52.61,51.64</t>
  </si>
  <si>
    <t>7250000</t>
  </si>
  <si>
    <t xml:space="preserve"> Медицинские услуги (профилактические медицинские осмотры)</t>
  </si>
  <si>
    <t>июль-октябрь 2015</t>
  </si>
  <si>
    <t>3010030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</si>
  <si>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</si>
  <si>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</si>
  <si>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</si>
  <si>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</si>
  <si>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</si>
  <si>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Охрана посредством подключения к ПЦН и осуществление технического обслуживания средств охраннойсигнализации</t>
  </si>
  <si>
    <t>да</t>
  </si>
  <si>
    <t>72.60.</t>
  </si>
  <si>
    <t>7290000</t>
  </si>
  <si>
    <t>Техническое сопровождение сайта компании в сети "Интернет"</t>
  </si>
  <si>
    <t>Абонентское обслуживание опасных производственных объектов СГМУП "ГТС"</t>
  </si>
  <si>
    <t>75.25.</t>
  </si>
  <si>
    <t>7523000</t>
  </si>
  <si>
    <t>апрель-декабрь 2015</t>
  </si>
  <si>
    <t>86.90.1.</t>
  </si>
  <si>
    <t>8513100</t>
  </si>
  <si>
    <t>Санитарно-эпидемиологические работы по КОП СГМУП "ГТС"</t>
  </si>
  <si>
    <t>Оказание услуг по информационному обслуживанию программы "1С:7.7"</t>
  </si>
  <si>
    <t>Оказание услуг по сопровождению ПК ГИС "Инженерные сети"</t>
  </si>
  <si>
    <t>Оказание услуг по сопровождению "Автоматизированная проверка надежности контрагента"</t>
  </si>
  <si>
    <t>Предоставление услуг связи для кот. № 1,2,6, ЦТП 15</t>
  </si>
  <si>
    <t>64.1.</t>
  </si>
  <si>
    <t>Предоставление услуг радиотелефонной связи</t>
  </si>
  <si>
    <t>Предоставление услуг местной телефонной связи, услуги внутризоновой телефонной связи, услуги связи для целей кабельного вещания, услуги подвижной радиосвязи в сети связи общего пользования, услуги связи по передаче данных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</si>
  <si>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</si>
  <si>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</si>
  <si>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</si>
  <si>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</si>
  <si>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</si>
  <si>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</si>
  <si>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</si>
  <si>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</si>
  <si>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</si>
  <si>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</si>
  <si>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</si>
  <si>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</si>
  <si>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</si>
  <si>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</si>
  <si>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</si>
  <si>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</si>
  <si>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</si>
  <si>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</si>
  <si>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</si>
  <si>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</si>
  <si>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</si>
  <si>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</si>
  <si>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</si>
  <si>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</si>
  <si>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</si>
  <si>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</si>
  <si>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ЭПБ проектной  документации зданий котельных № 3,13,14</t>
  </si>
  <si>
    <t>2714030</t>
  </si>
  <si>
    <t>Сварочные электроды</t>
  </si>
  <si>
    <t>2109020,3699010</t>
  </si>
  <si>
    <t>Бумага,  канцелярские товары и принадлежности</t>
  </si>
  <si>
    <t>2400000,2300000</t>
  </si>
  <si>
    <t>Кислород, пропан, ацетилен, ПГС, баллоны</t>
  </si>
  <si>
    <t>796,166,113,839,</t>
  </si>
  <si>
    <t>шт, бал, кг, м.куб, компл.</t>
  </si>
  <si>
    <t>декабрь 2015</t>
  </si>
  <si>
    <t>январь -март 2016</t>
  </si>
  <si>
    <t>декабрь 2015-январь 2016</t>
  </si>
  <si>
    <t>январь 2016</t>
  </si>
  <si>
    <t> 919200</t>
  </si>
  <si>
    <t>14.40.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</si>
  <si>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</si>
  <si>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</si>
  <si>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Контроль за каналом передачи тревожного извещения и экстренный выезд по задержанию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</si>
  <si>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</si>
  <si>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</si>
  <si>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</si>
  <si>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</si>
  <si>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</si>
  <si>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2519881,2946185,2519882</t>
  </si>
  <si>
    <t xml:space="preserve">средства индивидуальной защиты </t>
  </si>
  <si>
    <t>Проектирование, монтаж и наладка общедомовых узлов учета тепловой энергии</t>
  </si>
  <si>
    <t>45.33</t>
  </si>
  <si>
    <t>4530050</t>
  </si>
  <si>
    <t>Оказание услуг по выполнению электрических испытаний электрооборудования и эл.сетей (ЦТП, вспомогательные объекты)</t>
  </si>
  <si>
    <t>Оказание услуг по выполнению электрических испытаний электрооборудования и эл.сетей (котельные)</t>
  </si>
  <si>
    <t>апрель-июль 2015</t>
  </si>
  <si>
    <t xml:space="preserve">Изготовление и устройство тепловых камер по объектам капитального ремонта </t>
  </si>
  <si>
    <t>Приобретение  торцевых уплотнений, уплотнений для теплообменников для текущего ремонта</t>
  </si>
  <si>
    <t>Приобретение вычислителей УВП-280А.01</t>
  </si>
  <si>
    <t>Приобретение счетчиков холодной воды ВСХНд</t>
  </si>
  <si>
    <t>75</t>
  </si>
  <si>
    <t>115</t>
  </si>
  <si>
    <t>116</t>
  </si>
  <si>
    <t>май 2015</t>
  </si>
  <si>
    <t>Проведение специальной оценки условий труда в подразделениях СГМУП "ГТС"</t>
  </si>
  <si>
    <t>июль-декабрь 2015</t>
  </si>
  <si>
    <t>выполненине экспертизы промышленной безопасности проектной (рабочей) документации по объектам технического перевооружения магистральных тепловых сетей</t>
  </si>
  <si>
    <t>Приобретение электродвигателей, вентиляторов на котельные предприятия</t>
  </si>
  <si>
    <t>Приобретение электрооборудования для ЦТП предприятия</t>
  </si>
  <si>
    <t>117</t>
  </si>
  <si>
    <t>118</t>
  </si>
  <si>
    <t>119</t>
  </si>
  <si>
    <t>июль 2015</t>
  </si>
  <si>
    <t>июль-сентябрь 2015</t>
  </si>
  <si>
    <t>Устройство отводящего дренажа от тепловых камер 3ТК11, 1ТК7</t>
  </si>
  <si>
    <t>Режимно-наладочные испытания  котлов (по текущему ремонту)</t>
  </si>
  <si>
    <t>74.20.36</t>
  </si>
  <si>
    <t>0141050</t>
  </si>
  <si>
    <t>Выполнение работ по технической инвентаризации</t>
  </si>
  <si>
    <t>Экспертиза  и утверждение расчетов нормативов удельного расхода топлива от котельных СГМУП "ГТС" на регулируемый период - 2016 год с выдачей заключения и с предоставлением приказа об утверждении</t>
  </si>
  <si>
    <t>Опыт работы на рынке, наличие лицензии, наличие квалифицированного персонала</t>
  </si>
  <si>
    <t>120</t>
  </si>
  <si>
    <t>август-октябрь 2015</t>
  </si>
  <si>
    <t xml:space="preserve">Экспертиза  и утверждение расчетов нормативов технологических потерь при передаче тепловой энергии, теплоносителя по тепловым сетям СГМУП "ГТС" от теплоисточников СГРЭС-1, 2 и котельных СГМУП "ГТС" на регулируемый период 2016 г с </t>
  </si>
  <si>
    <t>121</t>
  </si>
  <si>
    <t>23.20.</t>
  </si>
  <si>
    <t>Поставка дизельного топлива</t>
  </si>
  <si>
    <t>октябрь 2015</t>
  </si>
  <si>
    <t>ноябрь-декабрь 2015</t>
  </si>
  <si>
    <t>сент ябрь-октябрь 2015</t>
  </si>
  <si>
    <t>Приборы контроля прозрачности воды ПКПВ-74.15 G ( с функцией передачи информации на удаленное расстояние по GSM связи в виде SMS</t>
  </si>
  <si>
    <t>33.20.1.</t>
  </si>
  <si>
    <t>3315000</t>
  </si>
  <si>
    <t>122</t>
  </si>
  <si>
    <t>123</t>
  </si>
  <si>
    <t>Приложение к требованиям в форме плана закупки товаров (работ, услуг)</t>
  </si>
  <si>
    <t>Комплекс работ по разработке технических мероприятий для обеспечения температуры ГВС на границах с потребителями 60 гр. С от ЦТП, определению расходов греющего теплоносителя, разработке перспективных гидравлических режимов МТС зон теплоснабжения котельных  № 1,2,3,5,7,14,21 "Олимпия" на ОЗП 2016-2016 г</t>
  </si>
  <si>
    <t>октябрь-декабрь 2015</t>
  </si>
  <si>
    <t>124</t>
  </si>
  <si>
    <t>6512020</t>
  </si>
  <si>
    <t xml:space="preserve">Предоставление возобновляемой кредитной линии </t>
  </si>
  <si>
    <t>руб.</t>
  </si>
  <si>
    <t>Пусконаладочные работы вновь смотнированного ВРУ,ШР-1,ШР-2 на ЦТП-22,25,74,83.</t>
  </si>
  <si>
    <t>33.30.</t>
  </si>
  <si>
    <t>4530850</t>
  </si>
  <si>
    <t>Поставка питьевой воды</t>
  </si>
  <si>
    <t>41.00.1.</t>
  </si>
  <si>
    <t>7856,32</t>
  </si>
  <si>
    <t>67 539,76</t>
  </si>
  <si>
    <t>26 303,61</t>
  </si>
  <si>
    <t>Поставка  газа на пиковую котельную СГМУП "ГТС" в 2016 г</t>
  </si>
  <si>
    <t>Поставка   газа на котельные №1,2,5,6,7,9,13,14,21,22, котельная ледового дворца СГМУП "ГТС" в 2016 г.</t>
  </si>
  <si>
    <t>Поставка   газа на котельную № 3 СГМУП "ГТС" в 2016 г.</t>
  </si>
  <si>
    <t>Транспортировка газа на котельные СГМУП "ГТС"  в 2016 году</t>
  </si>
  <si>
    <t>101699,69</t>
  </si>
  <si>
    <t>125</t>
  </si>
  <si>
    <t>126</t>
  </si>
  <si>
    <t>127</t>
  </si>
  <si>
    <t>128</t>
  </si>
  <si>
    <t>129</t>
  </si>
  <si>
    <t>130</t>
  </si>
  <si>
    <t>Приобретение регулятора давления прямого действия "после себя"</t>
  </si>
  <si>
    <t>«17» ноября 2015 г.</t>
  </si>
  <si>
    <t>Юркин В.Н., директор СГМУП "Городские тепловые сети"</t>
  </si>
  <si>
    <t>(13 редакция)</t>
  </si>
  <si>
    <t>на 2015 год (13 редакция)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</si>
</sst>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49" fontId="53" fillId="33" borderId="0" xfId="0" applyNumberFormat="1" applyFont="1" applyFill="1" applyAlignment="1">
      <alignment horizontal="left"/>
    </xf>
    <xf numFmtId="49" fontId="53" fillId="33" borderId="0" xfId="0" applyNumberFormat="1" applyFont="1" applyFill="1" applyAlignment="1">
      <alignment wrapText="1" shrinkToFit="1"/>
    </xf>
    <xf numFmtId="0" fontId="0" fillId="33" borderId="0" xfId="0" applyFill="1" applyAlignment="1">
      <alignment/>
    </xf>
    <xf numFmtId="49" fontId="53" fillId="33" borderId="0" xfId="0" applyNumberFormat="1" applyFont="1" applyFill="1" applyAlignment="1">
      <alignment horizontal="justify" vertical="center"/>
    </xf>
    <xf numFmtId="0" fontId="0" fillId="33" borderId="0" xfId="0" applyFont="1" applyFill="1" applyAlignment="1">
      <alignment/>
    </xf>
    <xf numFmtId="49" fontId="54" fillId="33" borderId="10" xfId="0" applyNumberFormat="1" applyFont="1" applyFill="1" applyBorder="1" applyAlignment="1">
      <alignment horizontal="center" vertical="center" textRotation="90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/>
    </xf>
    <xf numFmtId="49" fontId="54" fillId="33" borderId="10" xfId="0" applyNumberFormat="1" applyFont="1" applyFill="1" applyBorder="1" applyAlignment="1">
      <alignment wrapText="1" shrinkToFit="1"/>
    </xf>
    <xf numFmtId="49" fontId="5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3" fontId="54" fillId="33" borderId="11" xfId="60" applyFont="1" applyFill="1" applyBorder="1" applyAlignment="1">
      <alignment horizontal="center" vertical="center" wrapText="1"/>
    </xf>
    <xf numFmtId="17" fontId="54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56" fillId="33" borderId="11" xfId="0" applyNumberFormat="1" applyFont="1" applyFill="1" applyBorder="1" applyAlignment="1">
      <alignment vertical="center" wrapText="1" shrinkToFit="1"/>
    </xf>
    <xf numFmtId="0" fontId="4" fillId="33" borderId="12" xfId="0" applyFont="1" applyFill="1" applyBorder="1" applyAlignment="1">
      <alignment vertical="center" wrapText="1"/>
    </xf>
    <xf numFmtId="49" fontId="55" fillId="33" borderId="12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/>
    </xf>
    <xf numFmtId="43" fontId="54" fillId="33" borderId="12" xfId="60" applyFont="1" applyFill="1" applyBorder="1" applyAlignment="1">
      <alignment horizontal="center" vertical="center" wrapText="1"/>
    </xf>
    <xf numFmtId="17" fontId="54" fillId="33" borderId="11" xfId="0" applyNumberFormat="1" applyFont="1" applyFill="1" applyBorder="1" applyAlignment="1">
      <alignment horizontal="center" vertical="center" wrapText="1"/>
    </xf>
    <xf numFmtId="17" fontId="54" fillId="33" borderId="12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43" fontId="43" fillId="33" borderId="11" xfId="0" applyNumberFormat="1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3" fontId="5" fillId="33" borderId="11" xfId="60" applyFont="1" applyFill="1" applyBorder="1" applyAlignment="1">
      <alignment horizontal="center" vertical="center" wrapText="1"/>
    </xf>
    <xf numFmtId="17" fontId="5" fillId="33" borderId="11" xfId="0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 vertical="center"/>
    </xf>
    <xf numFmtId="49" fontId="5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43" fontId="54" fillId="33" borderId="13" xfId="60" applyFont="1" applyFill="1" applyBorder="1" applyAlignment="1">
      <alignment vertical="center" wrapText="1"/>
    </xf>
    <xf numFmtId="49" fontId="54" fillId="33" borderId="15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vertical="center" wrapText="1" shrinkToFit="1"/>
    </xf>
    <xf numFmtId="49" fontId="57" fillId="33" borderId="11" xfId="0" applyNumberFormat="1" applyFont="1" applyFill="1" applyBorder="1" applyAlignment="1">
      <alignment vertical="center" wrapText="1" shrinkToFit="1"/>
    </xf>
    <xf numFmtId="164" fontId="54" fillId="33" borderId="11" xfId="61" applyNumberFormat="1" applyFont="1" applyFill="1" applyBorder="1" applyAlignment="1">
      <alignment horizontal="center" vertical="center" wrapText="1"/>
    </xf>
    <xf numFmtId="43" fontId="58" fillId="33" borderId="11" xfId="60" applyFont="1" applyFill="1" applyBorder="1" applyAlignment="1">
      <alignment vertical="center"/>
    </xf>
    <xf numFmtId="49" fontId="54" fillId="33" borderId="14" xfId="0" applyNumberFormat="1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vertical="center" wrapText="1"/>
    </xf>
    <xf numFmtId="43" fontId="54" fillId="33" borderId="14" xfId="60" applyFont="1" applyFill="1" applyBorder="1" applyAlignment="1">
      <alignment vertical="center" wrapText="1"/>
    </xf>
    <xf numFmtId="17" fontId="54" fillId="33" borderId="16" xfId="0" applyNumberFormat="1" applyFont="1" applyFill="1" applyBorder="1" applyAlignment="1">
      <alignment horizontal="center" vertical="center"/>
    </xf>
    <xf numFmtId="4" fontId="54" fillId="33" borderId="13" xfId="0" applyNumberFormat="1" applyFont="1" applyFill="1" applyBorder="1" applyAlignment="1">
      <alignment horizontal="right" vertical="center" wrapText="1"/>
    </xf>
    <xf numFmtId="17" fontId="54" fillId="33" borderId="14" xfId="0" applyNumberFormat="1" applyFont="1" applyFill="1" applyBorder="1" applyAlignment="1">
      <alignment horizontal="center" vertical="center"/>
    </xf>
    <xf numFmtId="17" fontId="54" fillId="33" borderId="13" xfId="0" applyNumberFormat="1" applyFont="1" applyFill="1" applyBorder="1" applyAlignment="1">
      <alignment horizontal="center" vertical="center" wrapText="1"/>
    </xf>
    <xf numFmtId="49" fontId="54" fillId="33" borderId="14" xfId="0" applyNumberFormat="1" applyFont="1" applyFill="1" applyBorder="1" applyAlignment="1">
      <alignment horizontal="center" vertical="center" wrapText="1"/>
    </xf>
    <xf numFmtId="4" fontId="58" fillId="33" borderId="17" xfId="0" applyNumberFormat="1" applyFont="1" applyFill="1" applyBorder="1" applyAlignment="1">
      <alignment horizontal="center" vertical="center" wrapText="1"/>
    </xf>
    <xf numFmtId="49" fontId="54" fillId="33" borderId="17" xfId="0" applyNumberFormat="1" applyFont="1" applyFill="1" applyBorder="1" applyAlignment="1">
      <alignment horizontal="center" vertical="center"/>
    </xf>
    <xf numFmtId="49" fontId="54" fillId="33" borderId="17" xfId="0" applyNumberFormat="1" applyFont="1" applyFill="1" applyBorder="1" applyAlignment="1">
      <alignment horizontal="center"/>
    </xf>
    <xf numFmtId="49" fontId="54" fillId="33" borderId="17" xfId="0" applyNumberFormat="1" applyFont="1" applyFill="1" applyBorder="1" applyAlignment="1">
      <alignment horizontal="center" wrapText="1"/>
    </xf>
    <xf numFmtId="49" fontId="59" fillId="33" borderId="18" xfId="0" applyNumberFormat="1" applyFont="1" applyFill="1" applyBorder="1" applyAlignment="1">
      <alignment horizontal="center"/>
    </xf>
    <xf numFmtId="49" fontId="59" fillId="33" borderId="18" xfId="0" applyNumberFormat="1" applyFont="1" applyFill="1" applyBorder="1" applyAlignment="1">
      <alignment wrapText="1" shrinkToFit="1"/>
    </xf>
    <xf numFmtId="49" fontId="59" fillId="33" borderId="0" xfId="0" applyNumberFormat="1" applyFont="1" applyFill="1" applyAlignment="1">
      <alignment horizontal="left"/>
    </xf>
    <xf numFmtId="49" fontId="53" fillId="33" borderId="0" xfId="0" applyNumberFormat="1" applyFont="1" applyFill="1" applyBorder="1" applyAlignment="1">
      <alignment horizontal="center" vertical="top"/>
    </xf>
    <xf numFmtId="49" fontId="53" fillId="33" borderId="0" xfId="0" applyNumberFormat="1" applyFont="1" applyFill="1" applyAlignment="1">
      <alignment horizontal="left" vertical="top"/>
    </xf>
    <xf numFmtId="49" fontId="54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59" fillId="33" borderId="0" xfId="0" applyNumberFormat="1" applyFont="1" applyFill="1" applyAlignment="1">
      <alignment wrapText="1" shrinkToFit="1"/>
    </xf>
    <xf numFmtId="49" fontId="59" fillId="33" borderId="0" xfId="0" applyNumberFormat="1" applyFont="1" applyFill="1" applyBorder="1" applyAlignment="1">
      <alignment horizontal="center"/>
    </xf>
    <xf numFmtId="49" fontId="59" fillId="33" borderId="0" xfId="0" applyNumberFormat="1" applyFont="1" applyFill="1" applyAlignment="1">
      <alignment horizontal="center"/>
    </xf>
    <xf numFmtId="49" fontId="54" fillId="33" borderId="0" xfId="0" applyNumberFormat="1" applyFont="1" applyFill="1" applyBorder="1" applyAlignment="1">
      <alignment horizontal="center" vertical="center"/>
    </xf>
    <xf numFmtId="49" fontId="55" fillId="33" borderId="13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/>
    </xf>
    <xf numFmtId="43" fontId="43" fillId="33" borderId="15" xfId="0" applyNumberFormat="1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49" fontId="54" fillId="33" borderId="15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49" fontId="54" fillId="33" borderId="19" xfId="0" applyNumberFormat="1" applyFont="1" applyFill="1" applyBorder="1" applyAlignment="1">
      <alignment horizontal="center"/>
    </xf>
    <xf numFmtId="49" fontId="54" fillId="33" borderId="20" xfId="0" applyNumberFormat="1" applyFont="1" applyFill="1" applyBorder="1" applyAlignment="1">
      <alignment horizontal="center"/>
    </xf>
    <xf numFmtId="49" fontId="54" fillId="33" borderId="20" xfId="0" applyNumberFormat="1" applyFont="1" applyFill="1" applyBorder="1" applyAlignment="1">
      <alignment wrapText="1" shrinkToFit="1"/>
    </xf>
    <xf numFmtId="49" fontId="55" fillId="33" borderId="0" xfId="0" applyNumberFormat="1" applyFont="1" applyFill="1" applyBorder="1" applyAlignment="1">
      <alignment horizontal="center" vertical="center" wrapText="1"/>
    </xf>
    <xf numFmtId="49" fontId="57" fillId="33" borderId="0" xfId="0" applyNumberFormat="1" applyFont="1" applyFill="1" applyBorder="1" applyAlignment="1">
      <alignment vertical="center" wrapText="1" shrinkToFit="1"/>
    </xf>
    <xf numFmtId="49" fontId="54" fillId="33" borderId="0" xfId="0" applyNumberFormat="1" applyFont="1" applyFill="1" applyBorder="1" applyAlignment="1">
      <alignment horizontal="center" vertical="center" wrapText="1"/>
    </xf>
    <xf numFmtId="43" fontId="58" fillId="33" borderId="0" xfId="60" applyFont="1" applyFill="1" applyBorder="1" applyAlignment="1">
      <alignment vertical="center"/>
    </xf>
    <xf numFmtId="49" fontId="53" fillId="33" borderId="0" xfId="0" applyNumberFormat="1" applyFont="1" applyFill="1" applyAlignment="1">
      <alignment horizontal="right" vertical="center"/>
    </xf>
    <xf numFmtId="49" fontId="54" fillId="33" borderId="21" xfId="0" applyNumberFormat="1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49" fontId="54" fillId="33" borderId="22" xfId="0" applyNumberFormat="1" applyFont="1" applyFill="1" applyBorder="1" applyAlignment="1">
      <alignment horizontal="center" vertical="center"/>
    </xf>
    <xf numFmtId="49" fontId="54" fillId="33" borderId="23" xfId="0" applyNumberFormat="1" applyFont="1" applyFill="1" applyBorder="1" applyAlignment="1">
      <alignment horizontal="center" vertical="center"/>
    </xf>
    <xf numFmtId="49" fontId="54" fillId="33" borderId="20" xfId="0" applyNumberFormat="1" applyFont="1" applyFill="1" applyBorder="1" applyAlignment="1">
      <alignment horizontal="center" vertical="center"/>
    </xf>
    <xf numFmtId="49" fontId="54" fillId="33" borderId="24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60" fillId="33" borderId="0" xfId="0" applyNumberFormat="1" applyFont="1" applyFill="1" applyAlignment="1">
      <alignment horizontal="center" vertical="center"/>
    </xf>
    <xf numFmtId="49" fontId="53" fillId="33" borderId="0" xfId="0" applyNumberFormat="1" applyFont="1" applyFill="1" applyAlignment="1">
      <alignment horizontal="center"/>
    </xf>
    <xf numFmtId="49" fontId="54" fillId="33" borderId="13" xfId="0" applyNumberFormat="1" applyFont="1" applyFill="1" applyBorder="1" applyAlignment="1">
      <alignment horizontal="center" vertical="center" wrapText="1"/>
    </xf>
    <xf numFmtId="49" fontId="54" fillId="33" borderId="25" xfId="0" applyNumberFormat="1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49" fontId="54" fillId="33" borderId="11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3" fontId="54" fillId="0" borderId="11" xfId="60" applyFont="1" applyFill="1" applyBorder="1" applyAlignment="1">
      <alignment horizontal="center" vertical="center" wrapText="1"/>
    </xf>
    <xf numFmtId="17" fontId="54" fillId="0" borderId="11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43" fontId="43" fillId="0" borderId="11" xfId="0" applyNumberFormat="1" applyFont="1" applyFill="1" applyBorder="1" applyAlignment="1">
      <alignment vertical="center"/>
    </xf>
    <xf numFmtId="49" fontId="56" fillId="0" borderId="11" xfId="0" applyNumberFormat="1" applyFont="1" applyFill="1" applyBorder="1" applyAlignment="1">
      <alignment horizontal="center" vertical="center" wrapText="1"/>
    </xf>
    <xf numFmtId="43" fontId="54" fillId="0" borderId="11" xfId="6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64" fontId="54" fillId="0" borderId="11" xfId="61" applyNumberFormat="1" applyFont="1" applyFill="1" applyBorder="1" applyAlignment="1">
      <alignment horizontal="center" vertical="center" wrapText="1"/>
    </xf>
    <xf numFmtId="17" fontId="54" fillId="0" borderId="11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vertical="center" wrapText="1" shrinkToFit="1"/>
    </xf>
    <xf numFmtId="0" fontId="57" fillId="0" borderId="11" xfId="0" applyNumberFormat="1" applyFont="1" applyFill="1" applyBorder="1" applyAlignment="1">
      <alignment vertical="center" wrapText="1" shrinkToFit="1"/>
    </xf>
    <xf numFmtId="49" fontId="54" fillId="0" borderId="15" xfId="0" applyNumberFormat="1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vertical="center"/>
    </xf>
    <xf numFmtId="0" fontId="61" fillId="0" borderId="11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49" fontId="5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43" fontId="54" fillId="0" borderId="12" xfId="6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/>
    </xf>
    <xf numFmtId="17" fontId="54" fillId="0" borderId="12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49" fontId="54" fillId="33" borderId="26" xfId="0" applyNumberFormat="1" applyFont="1" applyFill="1" applyBorder="1" applyAlignment="1">
      <alignment horizontal="center" vertical="center"/>
    </xf>
    <xf numFmtId="49" fontId="54" fillId="0" borderId="21" xfId="0" applyNumberFormat="1" applyFont="1" applyFill="1" applyBorder="1" applyAlignment="1">
      <alignment horizontal="center" vertical="center"/>
    </xf>
    <xf numFmtId="49" fontId="54" fillId="0" borderId="22" xfId="0" applyNumberFormat="1" applyFont="1" applyFill="1" applyBorder="1" applyAlignment="1">
      <alignment horizontal="center" vertical="center"/>
    </xf>
    <xf numFmtId="49" fontId="54" fillId="0" borderId="23" xfId="0" applyNumberFormat="1" applyFont="1" applyFill="1" applyBorder="1" applyAlignment="1">
      <alignment horizontal="center" vertical="center"/>
    </xf>
    <xf numFmtId="49" fontId="54" fillId="33" borderId="21" xfId="0" applyNumberFormat="1" applyFont="1" applyFill="1" applyBorder="1" applyAlignment="1">
      <alignment horizontal="center" vertical="center"/>
    </xf>
    <xf numFmtId="49" fontId="54" fillId="33" borderId="22" xfId="0" applyNumberFormat="1" applyFont="1" applyFill="1" applyBorder="1" applyAlignment="1">
      <alignment horizontal="center" vertical="center"/>
    </xf>
    <xf numFmtId="49" fontId="54" fillId="33" borderId="23" xfId="0" applyNumberFormat="1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49" fontId="54" fillId="33" borderId="19" xfId="0" applyNumberFormat="1" applyFont="1" applyFill="1" applyBorder="1" applyAlignment="1">
      <alignment horizontal="center" vertical="center"/>
    </xf>
    <xf numFmtId="49" fontId="54" fillId="33" borderId="20" xfId="0" applyNumberFormat="1" applyFont="1" applyFill="1" applyBorder="1" applyAlignment="1">
      <alignment horizontal="center" vertical="center"/>
    </xf>
    <xf numFmtId="49" fontId="54" fillId="33" borderId="24" xfId="0" applyNumberFormat="1" applyFont="1" applyFill="1" applyBorder="1" applyAlignment="1">
      <alignment horizontal="center" vertical="center"/>
    </xf>
    <xf numFmtId="49" fontId="58" fillId="33" borderId="27" xfId="0" applyNumberFormat="1" applyFont="1" applyFill="1" applyBorder="1" applyAlignment="1">
      <alignment horizontal="center" vertical="center"/>
    </xf>
    <xf numFmtId="49" fontId="58" fillId="33" borderId="15" xfId="0" applyNumberFormat="1" applyFont="1" applyFill="1" applyBorder="1" applyAlignment="1">
      <alignment horizontal="center" vertical="center"/>
    </xf>
    <xf numFmtId="49" fontId="58" fillId="33" borderId="2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49" fontId="53" fillId="33" borderId="20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49" fontId="58" fillId="33" borderId="29" xfId="0" applyNumberFormat="1" applyFont="1" applyFill="1" applyBorder="1" applyAlignment="1">
      <alignment horizontal="left" vertical="center"/>
    </xf>
    <xf numFmtId="49" fontId="58" fillId="33" borderId="30" xfId="0" applyNumberFormat="1" applyFont="1" applyFill="1" applyBorder="1" applyAlignment="1">
      <alignment horizontal="left" vertical="center"/>
    </xf>
    <xf numFmtId="49" fontId="58" fillId="33" borderId="31" xfId="0" applyNumberFormat="1" applyFont="1" applyFill="1" applyBorder="1" applyAlignment="1">
      <alignment horizontal="left" vertical="center"/>
    </xf>
    <xf numFmtId="49" fontId="54" fillId="33" borderId="25" xfId="0" applyNumberFormat="1" applyFont="1" applyFill="1" applyBorder="1" applyAlignment="1">
      <alignment horizontal="center" vertical="center"/>
    </xf>
    <xf numFmtId="49" fontId="54" fillId="33" borderId="32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9" fontId="58" fillId="33" borderId="33" xfId="0" applyNumberFormat="1" applyFont="1" applyFill="1" applyBorder="1" applyAlignment="1">
      <alignment horizontal="center" vertical="center"/>
    </xf>
    <xf numFmtId="49" fontId="58" fillId="33" borderId="18" xfId="0" applyNumberFormat="1" applyFont="1" applyFill="1" applyBorder="1" applyAlignment="1">
      <alignment horizontal="center" vertical="center"/>
    </xf>
    <xf numFmtId="49" fontId="58" fillId="33" borderId="34" xfId="0" applyNumberFormat="1" applyFont="1" applyFill="1" applyBorder="1" applyAlignment="1">
      <alignment horizontal="center" vertical="center"/>
    </xf>
    <xf numFmtId="49" fontId="59" fillId="33" borderId="2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4" fillId="33" borderId="13" xfId="0" applyNumberFormat="1" applyFont="1" applyFill="1" applyBorder="1" applyAlignment="1">
      <alignment horizontal="center" vertical="center" wrapText="1"/>
    </xf>
    <xf numFmtId="49" fontId="54" fillId="33" borderId="17" xfId="0" applyNumberFormat="1" applyFont="1" applyFill="1" applyBorder="1" applyAlignment="1">
      <alignment horizontal="center" vertical="center" wrapText="1"/>
    </xf>
    <xf numFmtId="49" fontId="54" fillId="33" borderId="19" xfId="0" applyNumberFormat="1" applyFont="1" applyFill="1" applyBorder="1" applyAlignment="1">
      <alignment horizontal="center" vertical="center" wrapText="1"/>
    </xf>
    <xf numFmtId="49" fontId="54" fillId="33" borderId="20" xfId="0" applyNumberFormat="1" applyFont="1" applyFill="1" applyBorder="1" applyAlignment="1">
      <alignment horizontal="center" vertical="center" wrapText="1"/>
    </xf>
    <xf numFmtId="49" fontId="54" fillId="33" borderId="24" xfId="0" applyNumberFormat="1" applyFont="1" applyFill="1" applyBorder="1" applyAlignment="1">
      <alignment horizontal="center" vertical="center" wrapText="1"/>
    </xf>
    <xf numFmtId="49" fontId="54" fillId="33" borderId="33" xfId="0" applyNumberFormat="1" applyFont="1" applyFill="1" applyBorder="1" applyAlignment="1">
      <alignment horizontal="center" vertical="center" wrapText="1"/>
    </xf>
    <xf numFmtId="49" fontId="54" fillId="33" borderId="18" xfId="0" applyNumberFormat="1" applyFont="1" applyFill="1" applyBorder="1" applyAlignment="1">
      <alignment horizontal="center" vertical="center" wrapText="1"/>
    </xf>
    <xf numFmtId="49" fontId="54" fillId="33" borderId="34" xfId="0" applyNumberFormat="1" applyFont="1" applyFill="1" applyBorder="1" applyAlignment="1">
      <alignment horizontal="center" vertical="center" wrapText="1"/>
    </xf>
    <xf numFmtId="49" fontId="54" fillId="33" borderId="26" xfId="0" applyNumberFormat="1" applyFont="1" applyFill="1" applyBorder="1" applyAlignment="1">
      <alignment horizontal="center" vertical="center" wrapText="1"/>
    </xf>
    <xf numFmtId="49" fontId="54" fillId="33" borderId="25" xfId="0" applyNumberFormat="1" applyFont="1" applyFill="1" applyBorder="1" applyAlignment="1">
      <alignment horizontal="center" vertical="center" wrapText="1"/>
    </xf>
    <xf numFmtId="49" fontId="54" fillId="33" borderId="32" xfId="0" applyNumberFormat="1" applyFont="1" applyFill="1" applyBorder="1" applyAlignment="1">
      <alignment horizontal="center" vertical="center" wrapText="1"/>
    </xf>
    <xf numFmtId="49" fontId="54" fillId="33" borderId="35" xfId="0" applyNumberFormat="1" applyFont="1" applyFill="1" applyBorder="1" applyAlignment="1">
      <alignment horizontal="center" vertical="center" wrapText="1"/>
    </xf>
    <xf numFmtId="49" fontId="53" fillId="33" borderId="25" xfId="0" applyNumberFormat="1" applyFont="1" applyFill="1" applyBorder="1" applyAlignment="1">
      <alignment horizontal="left" vertical="center"/>
    </xf>
    <xf numFmtId="49" fontId="53" fillId="33" borderId="32" xfId="0" applyNumberFormat="1" applyFont="1" applyFill="1" applyBorder="1" applyAlignment="1">
      <alignment horizontal="left" vertical="center"/>
    </xf>
    <xf numFmtId="49" fontId="54" fillId="33" borderId="26" xfId="0" applyNumberFormat="1" applyFont="1" applyFill="1" applyBorder="1" applyAlignment="1">
      <alignment horizontal="center" vertical="center"/>
    </xf>
    <xf numFmtId="49" fontId="58" fillId="33" borderId="19" xfId="0" applyNumberFormat="1" applyFont="1" applyFill="1" applyBorder="1" applyAlignment="1">
      <alignment horizontal="center"/>
    </xf>
    <xf numFmtId="49" fontId="58" fillId="33" borderId="20" xfId="0" applyNumberFormat="1" applyFont="1" applyFill="1" applyBorder="1" applyAlignment="1">
      <alignment horizontal="center"/>
    </xf>
    <xf numFmtId="49" fontId="58" fillId="33" borderId="24" xfId="0" applyNumberFormat="1" applyFont="1" applyFill="1" applyBorder="1" applyAlignment="1">
      <alignment horizontal="center"/>
    </xf>
    <xf numFmtId="49" fontId="54" fillId="33" borderId="13" xfId="0" applyNumberFormat="1" applyFont="1" applyFill="1" applyBorder="1" applyAlignment="1">
      <alignment horizontal="center" vertical="center" textRotation="90" wrapText="1"/>
    </xf>
    <xf numFmtId="49" fontId="54" fillId="33" borderId="35" xfId="0" applyNumberFormat="1" applyFont="1" applyFill="1" applyBorder="1" applyAlignment="1">
      <alignment horizontal="center" vertical="center" textRotation="90" wrapText="1"/>
    </xf>
    <xf numFmtId="49" fontId="54" fillId="33" borderId="17" xfId="0" applyNumberFormat="1" applyFont="1" applyFill="1" applyBorder="1" applyAlignment="1">
      <alignment horizontal="center" vertical="center" textRotation="90" wrapText="1"/>
    </xf>
    <xf numFmtId="49" fontId="60" fillId="33" borderId="0" xfId="0" applyNumberFormat="1" applyFont="1" applyFill="1" applyBorder="1" applyAlignment="1">
      <alignment horizontal="center" vertical="center"/>
    </xf>
    <xf numFmtId="49" fontId="60" fillId="33" borderId="0" xfId="0" applyNumberFormat="1" applyFont="1" applyFill="1" applyAlignment="1">
      <alignment horizontal="center" vertical="center"/>
    </xf>
    <xf numFmtId="0" fontId="0" fillId="33" borderId="25" xfId="0" applyFill="1" applyBorder="1" applyAlignment="1">
      <alignment horizontal="center"/>
    </xf>
    <xf numFmtId="49" fontId="53" fillId="33" borderId="0" xfId="0" applyNumberFormat="1" applyFont="1" applyFill="1" applyAlignment="1">
      <alignment horizontal="center"/>
    </xf>
    <xf numFmtId="49" fontId="54" fillId="33" borderId="13" xfId="0" applyNumberFormat="1" applyFont="1" applyFill="1" applyBorder="1" applyAlignment="1">
      <alignment vertical="center" wrapText="1" shrinkToFit="1"/>
    </xf>
    <xf numFmtId="49" fontId="54" fillId="33" borderId="17" xfId="0" applyNumberFormat="1" applyFont="1" applyFill="1" applyBorder="1" applyAlignment="1">
      <alignment vertical="center" wrapText="1" shrinkToFi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53" fillId="33" borderId="0" xfId="0" applyNumberFormat="1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5"/>
  <sheetViews>
    <sheetView tabSelected="1" zoomScale="85" zoomScaleNormal="85" zoomScalePageLayoutView="0" workbookViewId="0" topLeftCell="A149">
      <selection activeCell="K142" sqref="K142"/>
    </sheetView>
  </sheetViews>
  <sheetFormatPr defaultColWidth="0.85546875" defaultRowHeight="15"/>
  <cols>
    <col min="1" max="1" width="6.140625" style="1" customWidth="1"/>
    <col min="2" max="2" width="8.00390625" style="1" customWidth="1"/>
    <col min="3" max="3" width="11.00390625" style="1" customWidth="1"/>
    <col min="4" max="4" width="38.421875" style="2" customWidth="1"/>
    <col min="5" max="5" width="22.28125" style="1" customWidth="1"/>
    <col min="6" max="6" width="9.00390625" style="1" customWidth="1"/>
    <col min="7" max="7" width="7.57421875" style="1" customWidth="1"/>
    <col min="8" max="8" width="12.8515625" style="1" customWidth="1"/>
    <col min="9" max="9" width="11.28125" style="1" customWidth="1"/>
    <col min="10" max="10" width="8.7109375" style="1" customWidth="1"/>
    <col min="11" max="11" width="18.00390625" style="1" customWidth="1"/>
    <col min="12" max="12" width="16.00390625" style="1" customWidth="1"/>
    <col min="13" max="13" width="13.8515625" style="1" customWidth="1"/>
    <col min="14" max="14" width="13.28125" style="1" customWidth="1"/>
    <col min="15" max="15" width="3.28125" style="86" bestFit="1" customWidth="1"/>
    <col min="16" max="21" width="0.85546875" style="58" customWidth="1"/>
    <col min="22" max="22" width="1.1484375" style="58" customWidth="1"/>
    <col min="23" max="16384" width="0.85546875" style="3" customWidth="1"/>
  </cols>
  <sheetData>
    <row r="1" spans="9:22" ht="12.75">
      <c r="I1" s="188" t="s">
        <v>458</v>
      </c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13:22" ht="25.5">
      <c r="M2" s="77"/>
      <c r="N2" s="4" t="s">
        <v>487</v>
      </c>
      <c r="O2" s="181"/>
      <c r="P2" s="181"/>
      <c r="Q2" s="181"/>
      <c r="R2" s="181"/>
      <c r="S2" s="181"/>
      <c r="T2" s="181"/>
      <c r="U2" s="181"/>
      <c r="V2" s="181"/>
    </row>
    <row r="3" spans="13:22" ht="12.75">
      <c r="M3" s="77"/>
      <c r="N3" s="4"/>
      <c r="P3" s="86"/>
      <c r="Q3" s="86"/>
      <c r="R3" s="86"/>
      <c r="S3" s="86"/>
      <c r="T3" s="86"/>
      <c r="U3" s="86"/>
      <c r="V3" s="86"/>
    </row>
    <row r="4" spans="13:22" ht="12.75">
      <c r="M4" s="77"/>
      <c r="N4" s="4"/>
      <c r="P4" s="86"/>
      <c r="Q4" s="86"/>
      <c r="R4" s="86"/>
      <c r="S4" s="86"/>
      <c r="T4" s="86"/>
      <c r="U4" s="86"/>
      <c r="V4" s="86"/>
    </row>
    <row r="5" spans="13:22" ht="12.75">
      <c r="M5" s="77"/>
      <c r="N5" s="4"/>
      <c r="P5" s="86"/>
      <c r="Q5" s="86"/>
      <c r="R5" s="86"/>
      <c r="S5" s="86"/>
      <c r="T5" s="86"/>
      <c r="U5" s="86"/>
      <c r="V5" s="86"/>
    </row>
    <row r="6" spans="13:22" ht="12.75">
      <c r="M6" s="77"/>
      <c r="N6" s="4"/>
      <c r="P6" s="86"/>
      <c r="Q6" s="86"/>
      <c r="R6" s="86"/>
      <c r="S6" s="86"/>
      <c r="T6" s="86"/>
      <c r="U6" s="86"/>
      <c r="V6" s="86"/>
    </row>
    <row r="7" spans="1:22" s="5" customFormat="1" ht="15">
      <c r="A7" s="178" t="s">
        <v>0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</row>
    <row r="8" spans="1:22" s="5" customFormat="1" ht="15">
      <c r="A8" s="179" t="s">
        <v>488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</row>
    <row r="9" spans="1:22" s="5" customFormat="1" ht="1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</row>
    <row r="10" spans="1:22" s="5" customFormat="1" ht="1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</row>
    <row r="11" spans="1:22" s="5" customFormat="1" ht="1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</row>
    <row r="12" spans="1:22" s="5" customFormat="1" ht="1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</row>
    <row r="13" spans="1:22" s="5" customFormat="1" ht="15">
      <c r="A13" s="169" t="s">
        <v>1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70"/>
    </row>
    <row r="14" spans="1:22" s="5" customFormat="1" ht="15">
      <c r="A14" s="169" t="s">
        <v>2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70"/>
    </row>
    <row r="15" spans="1:22" s="5" customFormat="1" ht="15">
      <c r="A15" s="169" t="s">
        <v>3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70"/>
    </row>
    <row r="16" spans="1:22" s="5" customFormat="1" ht="15">
      <c r="A16" s="169" t="s">
        <v>4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70"/>
    </row>
    <row r="17" spans="1:22" s="5" customFormat="1" ht="15">
      <c r="A17" s="169" t="s">
        <v>5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70"/>
    </row>
    <row r="18" spans="1:22" s="5" customFormat="1" ht="15">
      <c r="A18" s="169" t="s">
        <v>6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70"/>
    </row>
    <row r="19" spans="1:22" s="5" customFormat="1" ht="15">
      <c r="A19" s="169" t="s">
        <v>7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70"/>
    </row>
    <row r="20" spans="1:22" s="5" customFormat="1" ht="15">
      <c r="A20" s="1"/>
      <c r="B20" s="1"/>
      <c r="C20" s="1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80"/>
      <c r="P20" s="180"/>
      <c r="Q20" s="180"/>
      <c r="R20" s="180"/>
      <c r="S20" s="180"/>
      <c r="T20" s="180"/>
      <c r="U20" s="180"/>
      <c r="V20" s="180"/>
    </row>
    <row r="21" spans="1:22" ht="15" customHeight="1">
      <c r="A21" s="175" t="s">
        <v>8</v>
      </c>
      <c r="B21" s="175" t="s">
        <v>9</v>
      </c>
      <c r="C21" s="175" t="s">
        <v>10</v>
      </c>
      <c r="D21" s="165" t="s">
        <v>11</v>
      </c>
      <c r="E21" s="166"/>
      <c r="F21" s="166"/>
      <c r="G21" s="166"/>
      <c r="H21" s="166"/>
      <c r="I21" s="166"/>
      <c r="J21" s="166"/>
      <c r="K21" s="166"/>
      <c r="L21" s="166"/>
      <c r="M21" s="167"/>
      <c r="N21" s="157" t="s">
        <v>12</v>
      </c>
      <c r="O21" s="159" t="s">
        <v>13</v>
      </c>
      <c r="P21" s="160"/>
      <c r="Q21" s="160"/>
      <c r="R21" s="160"/>
      <c r="S21" s="160"/>
      <c r="T21" s="160"/>
      <c r="U21" s="160"/>
      <c r="V21" s="161"/>
    </row>
    <row r="22" spans="1:22" ht="71.25" customHeight="1">
      <c r="A22" s="176"/>
      <c r="B22" s="176"/>
      <c r="C22" s="176"/>
      <c r="D22" s="182" t="s">
        <v>14</v>
      </c>
      <c r="E22" s="157" t="s">
        <v>15</v>
      </c>
      <c r="F22" s="165" t="s">
        <v>16</v>
      </c>
      <c r="G22" s="167"/>
      <c r="H22" s="157" t="s">
        <v>17</v>
      </c>
      <c r="I22" s="165" t="s">
        <v>18</v>
      </c>
      <c r="J22" s="167"/>
      <c r="K22" s="157" t="s">
        <v>19</v>
      </c>
      <c r="L22" s="165" t="s">
        <v>20</v>
      </c>
      <c r="M22" s="167"/>
      <c r="N22" s="168"/>
      <c r="O22" s="162"/>
      <c r="P22" s="163"/>
      <c r="Q22" s="163"/>
      <c r="R22" s="163"/>
      <c r="S22" s="163"/>
      <c r="T22" s="163"/>
      <c r="U22" s="163"/>
      <c r="V22" s="164"/>
    </row>
    <row r="23" spans="1:22" ht="72">
      <c r="A23" s="177"/>
      <c r="B23" s="177"/>
      <c r="C23" s="177"/>
      <c r="D23" s="183"/>
      <c r="E23" s="158"/>
      <c r="F23" s="6" t="s">
        <v>21</v>
      </c>
      <c r="G23" s="6" t="s">
        <v>22</v>
      </c>
      <c r="H23" s="158"/>
      <c r="I23" s="6" t="s">
        <v>23</v>
      </c>
      <c r="J23" s="6" t="s">
        <v>22</v>
      </c>
      <c r="K23" s="158"/>
      <c r="L23" s="7" t="s">
        <v>24</v>
      </c>
      <c r="M23" s="7" t="s">
        <v>25</v>
      </c>
      <c r="N23" s="158"/>
      <c r="O23" s="165" t="s">
        <v>26</v>
      </c>
      <c r="P23" s="166"/>
      <c r="Q23" s="166"/>
      <c r="R23" s="166"/>
      <c r="S23" s="166"/>
      <c r="T23" s="166"/>
      <c r="U23" s="166"/>
      <c r="V23" s="167"/>
    </row>
    <row r="24" spans="1:22" ht="15">
      <c r="A24" s="8" t="s">
        <v>27</v>
      </c>
      <c r="B24" s="8" t="s">
        <v>28</v>
      </c>
      <c r="C24" s="8" t="s">
        <v>29</v>
      </c>
      <c r="D24" s="9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  <c r="M24" s="8">
        <v>13</v>
      </c>
      <c r="N24" s="8">
        <v>14</v>
      </c>
      <c r="O24" s="171">
        <v>15</v>
      </c>
      <c r="P24" s="147"/>
      <c r="Q24" s="147"/>
      <c r="R24" s="147"/>
      <c r="S24" s="147"/>
      <c r="T24" s="147"/>
      <c r="U24" s="147"/>
      <c r="V24" s="148"/>
    </row>
    <row r="25" spans="1:22" ht="15">
      <c r="A25" s="70"/>
      <c r="B25" s="71"/>
      <c r="C25" s="71"/>
      <c r="D25" s="72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82"/>
      <c r="P25" s="82"/>
      <c r="Q25" s="82"/>
      <c r="R25" s="82"/>
      <c r="S25" s="82"/>
      <c r="T25" s="82"/>
      <c r="U25" s="82"/>
      <c r="V25" s="83"/>
    </row>
    <row r="26" spans="1:22" ht="15">
      <c r="A26" s="172" t="s">
        <v>30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4"/>
    </row>
    <row r="27" spans="1:22" s="15" customFormat="1" ht="96">
      <c r="A27" s="79" t="s">
        <v>27</v>
      </c>
      <c r="B27" s="10" t="s">
        <v>31</v>
      </c>
      <c r="C27" s="10" t="s">
        <v>294</v>
      </c>
      <c r="D27" s="11" t="s">
        <v>261</v>
      </c>
      <c r="E27" s="12" t="s">
        <v>32</v>
      </c>
      <c r="F27" s="79" t="s">
        <v>263</v>
      </c>
      <c r="G27" s="79" t="s">
        <v>264</v>
      </c>
      <c r="H27" s="10" t="s">
        <v>39</v>
      </c>
      <c r="I27" s="79" t="s">
        <v>35</v>
      </c>
      <c r="J27" s="10" t="s">
        <v>36</v>
      </c>
      <c r="K27" s="13">
        <v>983552</v>
      </c>
      <c r="L27" s="14" t="s">
        <v>239</v>
      </c>
      <c r="M27" s="10" t="s">
        <v>99</v>
      </c>
      <c r="N27" s="10" t="s">
        <v>37</v>
      </c>
      <c r="O27" s="128" t="s">
        <v>38</v>
      </c>
      <c r="P27" s="129"/>
      <c r="Q27" s="129"/>
      <c r="R27" s="129"/>
      <c r="S27" s="129"/>
      <c r="T27" s="129"/>
      <c r="U27" s="129"/>
      <c r="V27" s="130"/>
    </row>
    <row r="28" spans="1:22" s="15" customFormat="1" ht="96">
      <c r="A28" s="79" t="s">
        <v>28</v>
      </c>
      <c r="B28" s="10" t="s">
        <v>31</v>
      </c>
      <c r="C28" s="10" t="s">
        <v>295</v>
      </c>
      <c r="D28" s="11" t="s">
        <v>262</v>
      </c>
      <c r="E28" s="12" t="s">
        <v>32</v>
      </c>
      <c r="F28" s="79" t="s">
        <v>265</v>
      </c>
      <c r="G28" s="79" t="s">
        <v>125</v>
      </c>
      <c r="H28" s="10" t="s">
        <v>39</v>
      </c>
      <c r="I28" s="79" t="s">
        <v>35</v>
      </c>
      <c r="J28" s="10" t="s">
        <v>36</v>
      </c>
      <c r="K28" s="13">
        <v>939488.48</v>
      </c>
      <c r="L28" s="14" t="s">
        <v>239</v>
      </c>
      <c r="M28" s="10" t="s">
        <v>99</v>
      </c>
      <c r="N28" s="10" t="s">
        <v>37</v>
      </c>
      <c r="O28" s="128" t="s">
        <v>38</v>
      </c>
      <c r="P28" s="129"/>
      <c r="Q28" s="129"/>
      <c r="R28" s="129"/>
      <c r="S28" s="129"/>
      <c r="T28" s="129"/>
      <c r="U28" s="129"/>
      <c r="V28" s="130"/>
    </row>
    <row r="29" spans="1:22" s="15" customFormat="1" ht="96">
      <c r="A29" s="89" t="s">
        <v>29</v>
      </c>
      <c r="B29" s="10" t="s">
        <v>31</v>
      </c>
      <c r="C29" s="79" t="s">
        <v>127</v>
      </c>
      <c r="D29" s="11" t="s">
        <v>129</v>
      </c>
      <c r="E29" s="12" t="s">
        <v>32</v>
      </c>
      <c r="F29" s="79" t="s">
        <v>33</v>
      </c>
      <c r="G29" s="10" t="s">
        <v>34</v>
      </c>
      <c r="H29" s="10" t="s">
        <v>39</v>
      </c>
      <c r="I29" s="79" t="s">
        <v>35</v>
      </c>
      <c r="J29" s="10" t="s">
        <v>36</v>
      </c>
      <c r="K29" s="13">
        <v>404371</v>
      </c>
      <c r="L29" s="14" t="s">
        <v>239</v>
      </c>
      <c r="M29" s="14" t="s">
        <v>147</v>
      </c>
      <c r="N29" s="10" t="s">
        <v>37</v>
      </c>
      <c r="O29" s="128" t="s">
        <v>38</v>
      </c>
      <c r="P29" s="129"/>
      <c r="Q29" s="129"/>
      <c r="R29" s="129"/>
      <c r="S29" s="129"/>
      <c r="T29" s="129"/>
      <c r="U29" s="129"/>
      <c r="V29" s="130"/>
    </row>
    <row r="30" spans="1:22" s="15" customFormat="1" ht="78.75">
      <c r="A30" s="89" t="s">
        <v>41</v>
      </c>
      <c r="B30" s="12" t="s">
        <v>31</v>
      </c>
      <c r="C30" s="79" t="s">
        <v>248</v>
      </c>
      <c r="D30" s="11" t="s">
        <v>249</v>
      </c>
      <c r="E30" s="12" t="s">
        <v>32</v>
      </c>
      <c r="F30" s="10" t="s">
        <v>33</v>
      </c>
      <c r="G30" s="10" t="s">
        <v>34</v>
      </c>
      <c r="H30" s="10" t="s">
        <v>39</v>
      </c>
      <c r="I30" s="79" t="s">
        <v>35</v>
      </c>
      <c r="J30" s="10" t="s">
        <v>36</v>
      </c>
      <c r="K30" s="13">
        <v>209572</v>
      </c>
      <c r="L30" s="79" t="s">
        <v>239</v>
      </c>
      <c r="M30" s="10" t="s">
        <v>234</v>
      </c>
      <c r="N30" s="10" t="s">
        <v>37</v>
      </c>
      <c r="O30" s="131" t="s">
        <v>38</v>
      </c>
      <c r="P30" s="131"/>
      <c r="Q30" s="131"/>
      <c r="R30" s="131"/>
      <c r="S30" s="131"/>
      <c r="T30" s="131"/>
      <c r="U30" s="131"/>
      <c r="V30" s="131"/>
    </row>
    <row r="31" spans="1:22" s="15" customFormat="1" ht="78.75">
      <c r="A31" s="89" t="s">
        <v>108</v>
      </c>
      <c r="B31" s="12" t="s">
        <v>31</v>
      </c>
      <c r="C31" s="79" t="s">
        <v>241</v>
      </c>
      <c r="D31" s="11" t="s">
        <v>242</v>
      </c>
      <c r="E31" s="12" t="s">
        <v>32</v>
      </c>
      <c r="F31" s="79" t="s">
        <v>33</v>
      </c>
      <c r="G31" s="10" t="s">
        <v>34</v>
      </c>
      <c r="H31" s="10" t="s">
        <v>243</v>
      </c>
      <c r="I31" s="79" t="s">
        <v>35</v>
      </c>
      <c r="J31" s="10" t="s">
        <v>36</v>
      </c>
      <c r="K31" s="13">
        <v>1940000</v>
      </c>
      <c r="L31" s="79" t="s">
        <v>239</v>
      </c>
      <c r="M31" s="10" t="s">
        <v>246</v>
      </c>
      <c r="N31" s="10" t="s">
        <v>40</v>
      </c>
      <c r="O31" s="131" t="s">
        <v>38</v>
      </c>
      <c r="P31" s="131"/>
      <c r="Q31" s="131"/>
      <c r="R31" s="131"/>
      <c r="S31" s="131"/>
      <c r="T31" s="131"/>
      <c r="U31" s="131"/>
      <c r="V31" s="131"/>
    </row>
    <row r="32" spans="1:22" s="15" customFormat="1" ht="78.75">
      <c r="A32" s="89" t="s">
        <v>43</v>
      </c>
      <c r="B32" s="12" t="s">
        <v>31</v>
      </c>
      <c r="C32" s="79">
        <v>1920000</v>
      </c>
      <c r="D32" s="11" t="s">
        <v>245</v>
      </c>
      <c r="E32" s="12" t="s">
        <v>32</v>
      </c>
      <c r="F32" s="79" t="s">
        <v>33</v>
      </c>
      <c r="G32" s="10" t="s">
        <v>34</v>
      </c>
      <c r="H32" s="10" t="s">
        <v>39</v>
      </c>
      <c r="I32" s="79" t="s">
        <v>35</v>
      </c>
      <c r="J32" s="10" t="s">
        <v>36</v>
      </c>
      <c r="K32" s="13">
        <v>1025000</v>
      </c>
      <c r="L32" s="79" t="s">
        <v>239</v>
      </c>
      <c r="M32" s="10" t="s">
        <v>246</v>
      </c>
      <c r="N32" s="10" t="s">
        <v>37</v>
      </c>
      <c r="O32" s="131" t="s">
        <v>38</v>
      </c>
      <c r="P32" s="131"/>
      <c r="Q32" s="131"/>
      <c r="R32" s="131"/>
      <c r="S32" s="131"/>
      <c r="T32" s="131"/>
      <c r="U32" s="131"/>
      <c r="V32" s="131"/>
    </row>
    <row r="33" spans="1:22" s="15" customFormat="1" ht="96">
      <c r="A33" s="89" t="s">
        <v>44</v>
      </c>
      <c r="B33" s="10" t="s">
        <v>31</v>
      </c>
      <c r="C33" s="79" t="s">
        <v>42</v>
      </c>
      <c r="D33" s="16" t="s">
        <v>299</v>
      </c>
      <c r="E33" s="12" t="s">
        <v>32</v>
      </c>
      <c r="F33" s="79" t="s">
        <v>33</v>
      </c>
      <c r="G33" s="10" t="s">
        <v>34</v>
      </c>
      <c r="H33" s="10" t="s">
        <v>39</v>
      </c>
      <c r="I33" s="79" t="s">
        <v>35</v>
      </c>
      <c r="J33" s="10" t="s">
        <v>36</v>
      </c>
      <c r="K33" s="13">
        <v>1003000</v>
      </c>
      <c r="L33" s="14" t="s">
        <v>147</v>
      </c>
      <c r="M33" s="14" t="s">
        <v>190</v>
      </c>
      <c r="N33" s="10" t="s">
        <v>46</v>
      </c>
      <c r="O33" s="128" t="s">
        <v>38</v>
      </c>
      <c r="P33" s="129"/>
      <c r="Q33" s="129"/>
      <c r="R33" s="129"/>
      <c r="S33" s="129"/>
      <c r="T33" s="129"/>
      <c r="U33" s="129"/>
      <c r="V33" s="130"/>
    </row>
    <row r="34" spans="1:22" s="15" customFormat="1" ht="96">
      <c r="A34" s="89" t="s">
        <v>45</v>
      </c>
      <c r="B34" s="10" t="s">
        <v>31</v>
      </c>
      <c r="C34" s="79" t="s">
        <v>42</v>
      </c>
      <c r="D34" s="16" t="s">
        <v>300</v>
      </c>
      <c r="E34" s="12" t="s">
        <v>32</v>
      </c>
      <c r="F34" s="79" t="s">
        <v>33</v>
      </c>
      <c r="G34" s="10" t="s">
        <v>34</v>
      </c>
      <c r="H34" s="10" t="s">
        <v>39</v>
      </c>
      <c r="I34" s="79" t="s">
        <v>35</v>
      </c>
      <c r="J34" s="10" t="s">
        <v>36</v>
      </c>
      <c r="K34" s="13">
        <v>2227840</v>
      </c>
      <c r="L34" s="14" t="s">
        <v>147</v>
      </c>
      <c r="M34" s="14" t="s">
        <v>190</v>
      </c>
      <c r="N34" s="10" t="s">
        <v>46</v>
      </c>
      <c r="O34" s="128" t="s">
        <v>38</v>
      </c>
      <c r="P34" s="129"/>
      <c r="Q34" s="129"/>
      <c r="R34" s="129"/>
      <c r="S34" s="129"/>
      <c r="T34" s="129"/>
      <c r="U34" s="129"/>
      <c r="V34" s="130"/>
    </row>
    <row r="35" spans="1:22" s="15" customFormat="1" ht="96">
      <c r="A35" s="89" t="s">
        <v>266</v>
      </c>
      <c r="B35" s="10" t="s">
        <v>94</v>
      </c>
      <c r="C35" s="10" t="s">
        <v>123</v>
      </c>
      <c r="D35" s="16" t="s">
        <v>124</v>
      </c>
      <c r="E35" s="12" t="s">
        <v>32</v>
      </c>
      <c r="F35" s="79" t="s">
        <v>33</v>
      </c>
      <c r="G35" s="10" t="s">
        <v>34</v>
      </c>
      <c r="H35" s="10" t="s">
        <v>39</v>
      </c>
      <c r="I35" s="79" t="s">
        <v>35</v>
      </c>
      <c r="J35" s="10" t="s">
        <v>36</v>
      </c>
      <c r="K35" s="13">
        <v>2038432.94</v>
      </c>
      <c r="L35" s="14" t="s">
        <v>147</v>
      </c>
      <c r="M35" s="14" t="s">
        <v>190</v>
      </c>
      <c r="N35" s="10" t="s">
        <v>40</v>
      </c>
      <c r="O35" s="128" t="s">
        <v>38</v>
      </c>
      <c r="P35" s="129"/>
      <c r="Q35" s="129"/>
      <c r="R35" s="129"/>
      <c r="S35" s="129"/>
      <c r="T35" s="129"/>
      <c r="U35" s="129"/>
      <c r="V35" s="130"/>
    </row>
    <row r="36" spans="1:22" s="15" customFormat="1" ht="96">
      <c r="A36" s="89" t="s">
        <v>109</v>
      </c>
      <c r="B36" s="10" t="s">
        <v>31</v>
      </c>
      <c r="C36" s="10" t="s">
        <v>102</v>
      </c>
      <c r="D36" s="16" t="s">
        <v>103</v>
      </c>
      <c r="E36" s="12" t="s">
        <v>32</v>
      </c>
      <c r="F36" s="79" t="s">
        <v>33</v>
      </c>
      <c r="G36" s="10" t="s">
        <v>34</v>
      </c>
      <c r="H36" s="10" t="s">
        <v>39</v>
      </c>
      <c r="I36" s="79" t="s">
        <v>35</v>
      </c>
      <c r="J36" s="10" t="s">
        <v>36</v>
      </c>
      <c r="K36" s="13">
        <v>96638588</v>
      </c>
      <c r="L36" s="79" t="s">
        <v>147</v>
      </c>
      <c r="M36" s="79" t="s">
        <v>148</v>
      </c>
      <c r="N36" s="10" t="s">
        <v>40</v>
      </c>
      <c r="O36" s="128" t="s">
        <v>38</v>
      </c>
      <c r="P36" s="129"/>
      <c r="Q36" s="129"/>
      <c r="R36" s="129"/>
      <c r="S36" s="129"/>
      <c r="T36" s="129"/>
      <c r="U36" s="129"/>
      <c r="V36" s="130"/>
    </row>
    <row r="37" spans="1:22" s="15" customFormat="1" ht="96">
      <c r="A37" s="89" t="s">
        <v>110</v>
      </c>
      <c r="B37" s="10" t="s">
        <v>31</v>
      </c>
      <c r="C37" s="10" t="s">
        <v>102</v>
      </c>
      <c r="D37" s="11" t="s">
        <v>189</v>
      </c>
      <c r="E37" s="12" t="s">
        <v>32</v>
      </c>
      <c r="F37" s="79" t="s">
        <v>33</v>
      </c>
      <c r="G37" s="10" t="s">
        <v>34</v>
      </c>
      <c r="H37" s="10" t="s">
        <v>39</v>
      </c>
      <c r="I37" s="79" t="s">
        <v>35</v>
      </c>
      <c r="J37" s="10" t="s">
        <v>36</v>
      </c>
      <c r="K37" s="13">
        <v>7041975.13</v>
      </c>
      <c r="L37" s="79" t="s">
        <v>190</v>
      </c>
      <c r="M37" s="10" t="s">
        <v>153</v>
      </c>
      <c r="N37" s="10" t="s">
        <v>40</v>
      </c>
      <c r="O37" s="131" t="s">
        <v>38</v>
      </c>
      <c r="P37" s="131"/>
      <c r="Q37" s="131"/>
      <c r="R37" s="131"/>
      <c r="S37" s="131"/>
      <c r="T37" s="131"/>
      <c r="U37" s="131"/>
      <c r="V37" s="131"/>
    </row>
    <row r="38" spans="1:22" s="15" customFormat="1" ht="69.75" customHeight="1">
      <c r="A38" s="89" t="s">
        <v>111</v>
      </c>
      <c r="B38" s="12" t="s">
        <v>31</v>
      </c>
      <c r="C38" s="10" t="s">
        <v>411</v>
      </c>
      <c r="D38" s="17" t="s">
        <v>412</v>
      </c>
      <c r="E38" s="18" t="s">
        <v>32</v>
      </c>
      <c r="F38" s="19" t="s">
        <v>33</v>
      </c>
      <c r="G38" s="19" t="s">
        <v>34</v>
      </c>
      <c r="H38" s="19" t="s">
        <v>39</v>
      </c>
      <c r="I38" s="20" t="s">
        <v>35</v>
      </c>
      <c r="J38" s="19" t="s">
        <v>36</v>
      </c>
      <c r="K38" s="21">
        <v>609332</v>
      </c>
      <c r="L38" s="79" t="s">
        <v>190</v>
      </c>
      <c r="M38" s="10" t="s">
        <v>153</v>
      </c>
      <c r="N38" s="19" t="s">
        <v>46</v>
      </c>
      <c r="O38" s="131" t="s">
        <v>38</v>
      </c>
      <c r="P38" s="131"/>
      <c r="Q38" s="131"/>
      <c r="R38" s="131"/>
      <c r="S38" s="131"/>
      <c r="T38" s="131"/>
      <c r="U38" s="131"/>
      <c r="V38" s="131"/>
    </row>
    <row r="39" spans="1:22" s="15" customFormat="1" ht="78.75">
      <c r="A39" s="89" t="s">
        <v>105</v>
      </c>
      <c r="B39" s="12" t="s">
        <v>31</v>
      </c>
      <c r="C39" s="79" t="s">
        <v>59</v>
      </c>
      <c r="D39" s="11" t="s">
        <v>193</v>
      </c>
      <c r="E39" s="12" t="s">
        <v>32</v>
      </c>
      <c r="F39" s="10" t="s">
        <v>194</v>
      </c>
      <c r="G39" s="10" t="s">
        <v>195</v>
      </c>
      <c r="H39" s="10" t="s">
        <v>39</v>
      </c>
      <c r="I39" s="79" t="s">
        <v>35</v>
      </c>
      <c r="J39" s="10" t="s">
        <v>36</v>
      </c>
      <c r="K39" s="13">
        <v>1395255</v>
      </c>
      <c r="L39" s="79" t="s">
        <v>190</v>
      </c>
      <c r="M39" s="10" t="s">
        <v>153</v>
      </c>
      <c r="N39" s="10" t="s">
        <v>37</v>
      </c>
      <c r="O39" s="131" t="s">
        <v>38</v>
      </c>
      <c r="P39" s="131"/>
      <c r="Q39" s="131"/>
      <c r="R39" s="131"/>
      <c r="S39" s="131"/>
      <c r="T39" s="131"/>
      <c r="U39" s="131"/>
      <c r="V39" s="131"/>
    </row>
    <row r="40" spans="1:22" s="15" customFormat="1" ht="78.75">
      <c r="A40" s="89" t="s">
        <v>112</v>
      </c>
      <c r="B40" s="12" t="s">
        <v>31</v>
      </c>
      <c r="C40" s="10" t="s">
        <v>127</v>
      </c>
      <c r="D40" s="11" t="s">
        <v>196</v>
      </c>
      <c r="E40" s="12" t="s">
        <v>32</v>
      </c>
      <c r="F40" s="10" t="s">
        <v>197</v>
      </c>
      <c r="G40" s="10" t="s">
        <v>198</v>
      </c>
      <c r="H40" s="10" t="s">
        <v>39</v>
      </c>
      <c r="I40" s="79" t="s">
        <v>35</v>
      </c>
      <c r="J40" s="10" t="s">
        <v>36</v>
      </c>
      <c r="K40" s="13">
        <v>1055555</v>
      </c>
      <c r="L40" s="79" t="s">
        <v>199</v>
      </c>
      <c r="M40" s="10" t="s">
        <v>155</v>
      </c>
      <c r="N40" s="10" t="s">
        <v>37</v>
      </c>
      <c r="O40" s="131" t="s">
        <v>38</v>
      </c>
      <c r="P40" s="131"/>
      <c r="Q40" s="131"/>
      <c r="R40" s="131"/>
      <c r="S40" s="131"/>
      <c r="T40" s="131"/>
      <c r="U40" s="131"/>
      <c r="V40" s="131"/>
    </row>
    <row r="41" spans="1:22" s="15" customFormat="1" ht="96">
      <c r="A41" s="89" t="s">
        <v>113</v>
      </c>
      <c r="B41" s="10" t="s">
        <v>31</v>
      </c>
      <c r="C41" s="79" t="s">
        <v>106</v>
      </c>
      <c r="D41" s="11" t="s">
        <v>164</v>
      </c>
      <c r="E41" s="12" t="s">
        <v>32</v>
      </c>
      <c r="F41" s="79" t="s">
        <v>33</v>
      </c>
      <c r="G41" s="10" t="s">
        <v>34</v>
      </c>
      <c r="H41" s="10" t="s">
        <v>39</v>
      </c>
      <c r="I41" s="79" t="s">
        <v>35</v>
      </c>
      <c r="J41" s="10" t="s">
        <v>36</v>
      </c>
      <c r="K41" s="13">
        <f>2138868+899868</f>
        <v>3038736</v>
      </c>
      <c r="L41" s="14" t="s">
        <v>199</v>
      </c>
      <c r="M41" s="22" t="s">
        <v>151</v>
      </c>
      <c r="N41" s="10" t="s">
        <v>46</v>
      </c>
      <c r="O41" s="131" t="s">
        <v>38</v>
      </c>
      <c r="P41" s="131"/>
      <c r="Q41" s="131"/>
      <c r="R41" s="131"/>
      <c r="S41" s="131"/>
      <c r="T41" s="131"/>
      <c r="U41" s="131"/>
      <c r="V41" s="131"/>
    </row>
    <row r="42" spans="1:22" s="15" customFormat="1" ht="72" customHeight="1">
      <c r="A42" s="89" t="s">
        <v>114</v>
      </c>
      <c r="B42" s="10" t="s">
        <v>31</v>
      </c>
      <c r="C42" s="79" t="s">
        <v>42</v>
      </c>
      <c r="D42" s="11" t="s">
        <v>181</v>
      </c>
      <c r="E42" s="12" t="s">
        <v>32</v>
      </c>
      <c r="F42" s="79" t="s">
        <v>33</v>
      </c>
      <c r="G42" s="10" t="s">
        <v>34</v>
      </c>
      <c r="H42" s="10" t="s">
        <v>39</v>
      </c>
      <c r="I42" s="79" t="s">
        <v>35</v>
      </c>
      <c r="J42" s="10" t="s">
        <v>36</v>
      </c>
      <c r="K42" s="13">
        <v>245440</v>
      </c>
      <c r="L42" s="14" t="s">
        <v>199</v>
      </c>
      <c r="M42" s="22" t="s">
        <v>151</v>
      </c>
      <c r="N42" s="10" t="s">
        <v>46</v>
      </c>
      <c r="O42" s="131" t="s">
        <v>38</v>
      </c>
      <c r="P42" s="131"/>
      <c r="Q42" s="131"/>
      <c r="R42" s="131"/>
      <c r="S42" s="131"/>
      <c r="T42" s="131"/>
      <c r="U42" s="131"/>
      <c r="V42" s="131"/>
    </row>
    <row r="43" spans="1:22" s="15" customFormat="1" ht="96">
      <c r="A43" s="89" t="s">
        <v>115</v>
      </c>
      <c r="B43" s="10" t="s">
        <v>31</v>
      </c>
      <c r="C43" s="79" t="s">
        <v>42</v>
      </c>
      <c r="D43" s="16" t="s">
        <v>178</v>
      </c>
      <c r="E43" s="12" t="s">
        <v>32</v>
      </c>
      <c r="F43" s="79" t="s">
        <v>33</v>
      </c>
      <c r="G43" s="10" t="s">
        <v>34</v>
      </c>
      <c r="H43" s="10" t="s">
        <v>39</v>
      </c>
      <c r="I43" s="79" t="s">
        <v>35</v>
      </c>
      <c r="J43" s="10" t="s">
        <v>36</v>
      </c>
      <c r="K43" s="13">
        <v>1252700</v>
      </c>
      <c r="L43" s="79" t="s">
        <v>151</v>
      </c>
      <c r="M43" s="10" t="s">
        <v>153</v>
      </c>
      <c r="N43" s="10" t="s">
        <v>46</v>
      </c>
      <c r="O43" s="128" t="s">
        <v>38</v>
      </c>
      <c r="P43" s="129"/>
      <c r="Q43" s="129"/>
      <c r="R43" s="129"/>
      <c r="S43" s="129"/>
      <c r="T43" s="129"/>
      <c r="U43" s="129"/>
      <c r="V43" s="130"/>
    </row>
    <row r="44" spans="1:22" s="15" customFormat="1" ht="96">
      <c r="A44" s="89" t="s">
        <v>188</v>
      </c>
      <c r="B44" s="10" t="s">
        <v>31</v>
      </c>
      <c r="C44" s="79" t="s">
        <v>59</v>
      </c>
      <c r="D44" s="11" t="s">
        <v>185</v>
      </c>
      <c r="E44" s="12" t="s">
        <v>32</v>
      </c>
      <c r="F44" s="10" t="s">
        <v>33</v>
      </c>
      <c r="G44" s="10" t="s">
        <v>34</v>
      </c>
      <c r="H44" s="10" t="s">
        <v>39</v>
      </c>
      <c r="I44" s="79" t="s">
        <v>35</v>
      </c>
      <c r="J44" s="10" t="s">
        <v>36</v>
      </c>
      <c r="K44" s="13">
        <v>2648864</v>
      </c>
      <c r="L44" s="14" t="s">
        <v>151</v>
      </c>
      <c r="M44" s="10" t="s">
        <v>153</v>
      </c>
      <c r="N44" s="10" t="s">
        <v>37</v>
      </c>
      <c r="O44" s="131" t="s">
        <v>38</v>
      </c>
      <c r="P44" s="131"/>
      <c r="Q44" s="131"/>
      <c r="R44" s="131"/>
      <c r="S44" s="131"/>
      <c r="T44" s="131"/>
      <c r="U44" s="131"/>
      <c r="V44" s="131"/>
    </row>
    <row r="45" spans="1:22" s="15" customFormat="1" ht="45">
      <c r="A45" s="89" t="s">
        <v>49</v>
      </c>
      <c r="B45" s="10" t="s">
        <v>65</v>
      </c>
      <c r="C45" s="79" t="s">
        <v>200</v>
      </c>
      <c r="D45" s="11" t="s">
        <v>201</v>
      </c>
      <c r="E45" s="12" t="s">
        <v>32</v>
      </c>
      <c r="F45" s="79" t="s">
        <v>33</v>
      </c>
      <c r="G45" s="10" t="s">
        <v>34</v>
      </c>
      <c r="H45" s="10" t="s">
        <v>39</v>
      </c>
      <c r="I45" s="79" t="s">
        <v>35</v>
      </c>
      <c r="J45" s="10" t="s">
        <v>36</v>
      </c>
      <c r="K45" s="13">
        <v>177392</v>
      </c>
      <c r="L45" s="14" t="s">
        <v>151</v>
      </c>
      <c r="M45" s="10" t="s">
        <v>154</v>
      </c>
      <c r="N45" s="10" t="s">
        <v>37</v>
      </c>
      <c r="O45" s="128" t="s">
        <v>38</v>
      </c>
      <c r="P45" s="129"/>
      <c r="Q45" s="129"/>
      <c r="R45" s="129"/>
      <c r="S45" s="129"/>
      <c r="T45" s="129"/>
      <c r="U45" s="129"/>
      <c r="V45" s="130"/>
    </row>
    <row r="46" spans="1:22" s="15" customFormat="1" ht="96">
      <c r="A46" s="89" t="s">
        <v>50</v>
      </c>
      <c r="B46" s="10" t="s">
        <v>31</v>
      </c>
      <c r="C46" s="79" t="s">
        <v>42</v>
      </c>
      <c r="D46" s="11" t="s">
        <v>420</v>
      </c>
      <c r="E46" s="12" t="s">
        <v>32</v>
      </c>
      <c r="F46" s="79" t="s">
        <v>33</v>
      </c>
      <c r="G46" s="10" t="s">
        <v>34</v>
      </c>
      <c r="H46" s="10" t="s">
        <v>39</v>
      </c>
      <c r="I46" s="79" t="s">
        <v>35</v>
      </c>
      <c r="J46" s="10" t="s">
        <v>36</v>
      </c>
      <c r="K46" s="13">
        <v>1030000</v>
      </c>
      <c r="L46" s="79" t="s">
        <v>151</v>
      </c>
      <c r="M46" s="10" t="s">
        <v>154</v>
      </c>
      <c r="N46" s="10" t="s">
        <v>37</v>
      </c>
      <c r="O46" s="131" t="s">
        <v>38</v>
      </c>
      <c r="P46" s="131"/>
      <c r="Q46" s="131"/>
      <c r="R46" s="131"/>
      <c r="S46" s="131"/>
      <c r="T46" s="131"/>
      <c r="U46" s="131"/>
      <c r="V46" s="131"/>
    </row>
    <row r="47" spans="1:22" s="15" customFormat="1" ht="96">
      <c r="A47" s="89" t="s">
        <v>267</v>
      </c>
      <c r="B47" s="10" t="s">
        <v>31</v>
      </c>
      <c r="C47" s="79" t="s">
        <v>42</v>
      </c>
      <c r="D47" s="11" t="s">
        <v>422</v>
      </c>
      <c r="E47" s="12" t="s">
        <v>32</v>
      </c>
      <c r="F47" s="79" t="s">
        <v>33</v>
      </c>
      <c r="G47" s="10" t="s">
        <v>34</v>
      </c>
      <c r="H47" s="10" t="s">
        <v>285</v>
      </c>
      <c r="I47" s="79" t="s">
        <v>35</v>
      </c>
      <c r="J47" s="10" t="s">
        <v>36</v>
      </c>
      <c r="K47" s="13">
        <v>1053300</v>
      </c>
      <c r="L47" s="79" t="s">
        <v>151</v>
      </c>
      <c r="M47" s="10" t="s">
        <v>154</v>
      </c>
      <c r="N47" s="10" t="s">
        <v>37</v>
      </c>
      <c r="O47" s="131" t="s">
        <v>38</v>
      </c>
      <c r="P47" s="131"/>
      <c r="Q47" s="131"/>
      <c r="R47" s="131"/>
      <c r="S47" s="131"/>
      <c r="T47" s="131"/>
      <c r="U47" s="131"/>
      <c r="V47" s="131"/>
    </row>
    <row r="48" spans="1:22" s="15" customFormat="1" ht="96">
      <c r="A48" s="89" t="s">
        <v>51</v>
      </c>
      <c r="B48" s="10" t="s">
        <v>31</v>
      </c>
      <c r="C48" s="79" t="s">
        <v>293</v>
      </c>
      <c r="D48" s="11" t="s">
        <v>126</v>
      </c>
      <c r="E48" s="12" t="s">
        <v>32</v>
      </c>
      <c r="F48" s="79" t="s">
        <v>57</v>
      </c>
      <c r="G48" s="10" t="s">
        <v>58</v>
      </c>
      <c r="H48" s="10" t="s">
        <v>39</v>
      </c>
      <c r="I48" s="79" t="s">
        <v>35</v>
      </c>
      <c r="J48" s="10" t="s">
        <v>36</v>
      </c>
      <c r="K48" s="13">
        <v>225412</v>
      </c>
      <c r="L48" s="14" t="s">
        <v>426</v>
      </c>
      <c r="M48" s="10" t="s">
        <v>154</v>
      </c>
      <c r="N48" s="10" t="s">
        <v>37</v>
      </c>
      <c r="O48" s="128" t="s">
        <v>38</v>
      </c>
      <c r="P48" s="129"/>
      <c r="Q48" s="129"/>
      <c r="R48" s="129"/>
      <c r="S48" s="129"/>
      <c r="T48" s="129"/>
      <c r="U48" s="129"/>
      <c r="V48" s="130"/>
    </row>
    <row r="49" spans="1:22" s="15" customFormat="1" ht="96">
      <c r="A49" s="89" t="s">
        <v>52</v>
      </c>
      <c r="B49" s="10" t="s">
        <v>31</v>
      </c>
      <c r="C49" s="79" t="s">
        <v>42</v>
      </c>
      <c r="D49" s="11" t="s">
        <v>430</v>
      </c>
      <c r="E49" s="12" t="s">
        <v>32</v>
      </c>
      <c r="F49" s="79" t="s">
        <v>33</v>
      </c>
      <c r="G49" s="10" t="s">
        <v>34</v>
      </c>
      <c r="H49" s="10" t="s">
        <v>39</v>
      </c>
      <c r="I49" s="79" t="s">
        <v>35</v>
      </c>
      <c r="J49" s="10" t="s">
        <v>36</v>
      </c>
      <c r="K49" s="13">
        <v>539260</v>
      </c>
      <c r="L49" s="79" t="s">
        <v>187</v>
      </c>
      <c r="M49" s="10" t="s">
        <v>156</v>
      </c>
      <c r="N49" s="10" t="s">
        <v>37</v>
      </c>
      <c r="O49" s="128" t="s">
        <v>38</v>
      </c>
      <c r="P49" s="129"/>
      <c r="Q49" s="129"/>
      <c r="R49" s="129"/>
      <c r="S49" s="129"/>
      <c r="T49" s="129"/>
      <c r="U49" s="129"/>
      <c r="V49" s="130"/>
    </row>
    <row r="50" spans="1:22" s="15" customFormat="1" ht="96">
      <c r="A50" s="89" t="s">
        <v>53</v>
      </c>
      <c r="B50" s="10" t="s">
        <v>31</v>
      </c>
      <c r="C50" s="79" t="s">
        <v>42</v>
      </c>
      <c r="D50" s="11" t="s">
        <v>431</v>
      </c>
      <c r="E50" s="12" t="s">
        <v>32</v>
      </c>
      <c r="F50" s="79" t="s">
        <v>33</v>
      </c>
      <c r="G50" s="10" t="s">
        <v>34</v>
      </c>
      <c r="H50" s="10" t="s">
        <v>39</v>
      </c>
      <c r="I50" s="79" t="s">
        <v>35</v>
      </c>
      <c r="J50" s="10" t="s">
        <v>36</v>
      </c>
      <c r="K50" s="13">
        <v>818840</v>
      </c>
      <c r="L50" s="79" t="s">
        <v>187</v>
      </c>
      <c r="M50" s="10" t="s">
        <v>156</v>
      </c>
      <c r="N50" s="10" t="s">
        <v>37</v>
      </c>
      <c r="O50" s="128" t="s">
        <v>38</v>
      </c>
      <c r="P50" s="129"/>
      <c r="Q50" s="129"/>
      <c r="R50" s="129"/>
      <c r="S50" s="129"/>
      <c r="T50" s="129"/>
      <c r="U50" s="129"/>
      <c r="V50" s="130"/>
    </row>
    <row r="51" spans="1:22" s="15" customFormat="1" ht="45">
      <c r="A51" s="89" t="s">
        <v>54</v>
      </c>
      <c r="B51" s="10" t="s">
        <v>402</v>
      </c>
      <c r="C51" s="79" t="s">
        <v>401</v>
      </c>
      <c r="D51" s="11" t="s">
        <v>191</v>
      </c>
      <c r="E51" s="12" t="s">
        <v>128</v>
      </c>
      <c r="F51" s="10" t="s">
        <v>57</v>
      </c>
      <c r="G51" s="10" t="s">
        <v>125</v>
      </c>
      <c r="H51" s="10" t="s">
        <v>39</v>
      </c>
      <c r="I51" s="79" t="s">
        <v>35</v>
      </c>
      <c r="J51" s="10" t="s">
        <v>36</v>
      </c>
      <c r="K51" s="21">
        <v>432954</v>
      </c>
      <c r="L51" s="20" t="s">
        <v>187</v>
      </c>
      <c r="M51" s="23" t="s">
        <v>192</v>
      </c>
      <c r="N51" s="19" t="s">
        <v>37</v>
      </c>
      <c r="O51" s="131" t="s">
        <v>38</v>
      </c>
      <c r="P51" s="131"/>
      <c r="Q51" s="131"/>
      <c r="R51" s="131"/>
      <c r="S51" s="131"/>
      <c r="T51" s="131"/>
      <c r="U51" s="131"/>
      <c r="V51" s="131"/>
    </row>
    <row r="52" spans="1:22" s="99" customFormat="1" ht="45">
      <c r="A52" s="93" t="s">
        <v>55</v>
      </c>
      <c r="B52" s="115" t="s">
        <v>454</v>
      </c>
      <c r="C52" s="93" t="s">
        <v>455</v>
      </c>
      <c r="D52" s="116" t="s">
        <v>453</v>
      </c>
      <c r="E52" s="95" t="s">
        <v>128</v>
      </c>
      <c r="F52" s="93" t="s">
        <v>33</v>
      </c>
      <c r="G52" s="92" t="s">
        <v>34</v>
      </c>
      <c r="H52" s="92" t="s">
        <v>39</v>
      </c>
      <c r="I52" s="93" t="s">
        <v>35</v>
      </c>
      <c r="J52" s="92" t="s">
        <v>36</v>
      </c>
      <c r="K52" s="117">
        <v>226560</v>
      </c>
      <c r="L52" s="118" t="s">
        <v>225</v>
      </c>
      <c r="M52" s="119" t="s">
        <v>452</v>
      </c>
      <c r="N52" s="115" t="s">
        <v>407</v>
      </c>
      <c r="O52" s="134" t="s">
        <v>38</v>
      </c>
      <c r="P52" s="134"/>
      <c r="Q52" s="134"/>
      <c r="R52" s="134"/>
      <c r="S52" s="134"/>
      <c r="T52" s="134"/>
      <c r="U52" s="134"/>
      <c r="V52" s="134"/>
    </row>
    <row r="53" spans="1:22" s="99" customFormat="1" ht="45">
      <c r="A53" s="93" t="s">
        <v>240</v>
      </c>
      <c r="B53" s="120" t="s">
        <v>448</v>
      </c>
      <c r="C53" s="121">
        <v>2300000</v>
      </c>
      <c r="D53" s="116" t="s">
        <v>449</v>
      </c>
      <c r="E53" s="120" t="s">
        <v>32</v>
      </c>
      <c r="F53" s="118" t="s">
        <v>33</v>
      </c>
      <c r="G53" s="115" t="s">
        <v>34</v>
      </c>
      <c r="H53" s="115" t="s">
        <v>39</v>
      </c>
      <c r="I53" s="118" t="s">
        <v>35</v>
      </c>
      <c r="J53" s="115" t="s">
        <v>36</v>
      </c>
      <c r="K53" s="117">
        <v>670051</v>
      </c>
      <c r="L53" s="118" t="s">
        <v>450</v>
      </c>
      <c r="M53" s="115" t="s">
        <v>451</v>
      </c>
      <c r="N53" s="115" t="s">
        <v>37</v>
      </c>
      <c r="O53" s="134" t="s">
        <v>38</v>
      </c>
      <c r="P53" s="134"/>
      <c r="Q53" s="134"/>
      <c r="R53" s="134"/>
      <c r="S53" s="134"/>
      <c r="T53" s="134"/>
      <c r="U53" s="134"/>
      <c r="V53" s="134"/>
    </row>
    <row r="54" spans="1:22" s="99" customFormat="1" ht="45">
      <c r="A54" s="93" t="s">
        <v>244</v>
      </c>
      <c r="B54" s="120" t="s">
        <v>469</v>
      </c>
      <c r="C54" s="122">
        <v>4110100</v>
      </c>
      <c r="D54" s="116" t="s">
        <v>468</v>
      </c>
      <c r="E54" s="120" t="s">
        <v>32</v>
      </c>
      <c r="F54" s="118" t="s">
        <v>33</v>
      </c>
      <c r="G54" s="115" t="s">
        <v>34</v>
      </c>
      <c r="H54" s="115" t="s">
        <v>39</v>
      </c>
      <c r="I54" s="118" t="s">
        <v>35</v>
      </c>
      <c r="J54" s="115" t="s">
        <v>36</v>
      </c>
      <c r="K54" s="117">
        <v>170000</v>
      </c>
      <c r="L54" s="118" t="s">
        <v>252</v>
      </c>
      <c r="M54" s="115" t="s">
        <v>252</v>
      </c>
      <c r="N54" s="115" t="s">
        <v>37</v>
      </c>
      <c r="O54" s="134" t="s">
        <v>38</v>
      </c>
      <c r="P54" s="134"/>
      <c r="Q54" s="134"/>
      <c r="R54" s="134"/>
      <c r="S54" s="134"/>
      <c r="T54" s="134"/>
      <c r="U54" s="134"/>
      <c r="V54" s="134"/>
    </row>
    <row r="55" spans="1:22" s="99" customFormat="1" ht="78.75">
      <c r="A55" s="91" t="s">
        <v>268</v>
      </c>
      <c r="B55" s="12" t="s">
        <v>31</v>
      </c>
      <c r="C55" s="91" t="s">
        <v>42</v>
      </c>
      <c r="D55" s="11" t="s">
        <v>484</v>
      </c>
      <c r="E55" s="12" t="s">
        <v>128</v>
      </c>
      <c r="F55" s="10" t="s">
        <v>33</v>
      </c>
      <c r="G55" s="10" t="s">
        <v>34</v>
      </c>
      <c r="H55" s="10" t="s">
        <v>27</v>
      </c>
      <c r="I55" s="91" t="s">
        <v>35</v>
      </c>
      <c r="J55" s="10" t="s">
        <v>36</v>
      </c>
      <c r="K55" s="21">
        <v>180000</v>
      </c>
      <c r="L55" s="91" t="s">
        <v>252</v>
      </c>
      <c r="M55" s="115" t="s">
        <v>252</v>
      </c>
      <c r="N55" s="115" t="s">
        <v>40</v>
      </c>
      <c r="O55" s="134" t="s">
        <v>38</v>
      </c>
      <c r="P55" s="134"/>
      <c r="Q55" s="134"/>
      <c r="R55" s="134"/>
      <c r="S55" s="134"/>
      <c r="T55" s="134"/>
      <c r="U55" s="134"/>
      <c r="V55" s="134"/>
    </row>
    <row r="56" spans="1:22" s="99" customFormat="1" ht="78.75">
      <c r="A56" s="98" t="s">
        <v>247</v>
      </c>
      <c r="B56" s="95" t="s">
        <v>31</v>
      </c>
      <c r="C56" s="93" t="s">
        <v>389</v>
      </c>
      <c r="D56" s="104" t="s">
        <v>390</v>
      </c>
      <c r="E56" s="95" t="s">
        <v>32</v>
      </c>
      <c r="F56" s="93" t="s">
        <v>265</v>
      </c>
      <c r="G56" s="92" t="s">
        <v>125</v>
      </c>
      <c r="H56" s="92" t="s">
        <v>39</v>
      </c>
      <c r="I56" s="93" t="s">
        <v>35</v>
      </c>
      <c r="J56" s="92" t="s">
        <v>36</v>
      </c>
      <c r="K56" s="96">
        <v>997000</v>
      </c>
      <c r="L56" s="93" t="s">
        <v>397</v>
      </c>
      <c r="M56" s="115" t="s">
        <v>398</v>
      </c>
      <c r="N56" s="93" t="s">
        <v>37</v>
      </c>
      <c r="O56" s="134" t="s">
        <v>38</v>
      </c>
      <c r="P56" s="134"/>
      <c r="Q56" s="134"/>
      <c r="R56" s="134"/>
      <c r="S56" s="134"/>
      <c r="T56" s="134"/>
      <c r="U56" s="134"/>
      <c r="V56" s="134"/>
    </row>
    <row r="57" spans="1:22" s="15" customFormat="1" ht="78.75">
      <c r="A57" s="91" t="s">
        <v>56</v>
      </c>
      <c r="B57" s="12" t="s">
        <v>31</v>
      </c>
      <c r="C57" s="10" t="s">
        <v>391</v>
      </c>
      <c r="D57" s="11" t="s">
        <v>392</v>
      </c>
      <c r="E57" s="12" t="s">
        <v>32</v>
      </c>
      <c r="F57" s="79" t="s">
        <v>33</v>
      </c>
      <c r="G57" s="10" t="s">
        <v>34</v>
      </c>
      <c r="H57" s="10" t="s">
        <v>39</v>
      </c>
      <c r="I57" s="79" t="s">
        <v>35</v>
      </c>
      <c r="J57" s="10" t="s">
        <v>36</v>
      </c>
      <c r="K57" s="13">
        <v>1173410</v>
      </c>
      <c r="L57" s="79" t="s">
        <v>397</v>
      </c>
      <c r="M57" s="19" t="s">
        <v>399</v>
      </c>
      <c r="N57" s="10" t="s">
        <v>40</v>
      </c>
      <c r="O57" s="131" t="s">
        <v>344</v>
      </c>
      <c r="P57" s="131"/>
      <c r="Q57" s="131"/>
      <c r="R57" s="131"/>
      <c r="S57" s="131"/>
      <c r="T57" s="131"/>
      <c r="U57" s="131"/>
      <c r="V57" s="131"/>
    </row>
    <row r="58" spans="1:22" s="15" customFormat="1" ht="78.75">
      <c r="A58" s="91" t="s">
        <v>269</v>
      </c>
      <c r="B58" s="12" t="s">
        <v>31</v>
      </c>
      <c r="C58" s="10" t="s">
        <v>393</v>
      </c>
      <c r="D58" s="11" t="s">
        <v>394</v>
      </c>
      <c r="E58" s="12" t="s">
        <v>128</v>
      </c>
      <c r="F58" s="10" t="s">
        <v>395</v>
      </c>
      <c r="G58" s="10" t="s">
        <v>396</v>
      </c>
      <c r="H58" s="10" t="s">
        <v>39</v>
      </c>
      <c r="I58" s="79" t="s">
        <v>35</v>
      </c>
      <c r="J58" s="10" t="s">
        <v>36</v>
      </c>
      <c r="K58" s="21">
        <v>1105380</v>
      </c>
      <c r="L58" s="79" t="s">
        <v>397</v>
      </c>
      <c r="M58" s="19" t="s">
        <v>400</v>
      </c>
      <c r="N58" s="19" t="s">
        <v>37</v>
      </c>
      <c r="O58" s="131" t="s">
        <v>38</v>
      </c>
      <c r="P58" s="131"/>
      <c r="Q58" s="131"/>
      <c r="R58" s="131"/>
      <c r="S58" s="131"/>
      <c r="T58" s="131"/>
      <c r="U58" s="131"/>
      <c r="V58" s="131"/>
    </row>
    <row r="59" spans="1:22" s="15" customFormat="1" ht="15">
      <c r="A59" s="24"/>
      <c r="B59" s="10"/>
      <c r="D59" s="24"/>
      <c r="E59" s="24"/>
      <c r="F59" s="24"/>
      <c r="G59" s="24"/>
      <c r="H59" s="24"/>
      <c r="I59" s="24"/>
      <c r="J59" s="24"/>
      <c r="K59" s="25">
        <f>SUM(K27:K58)</f>
        <v>133497260.55</v>
      </c>
      <c r="L59" s="24"/>
      <c r="M59" s="24"/>
      <c r="N59" s="24"/>
      <c r="O59" s="141"/>
      <c r="P59" s="141"/>
      <c r="Q59" s="141"/>
      <c r="R59" s="141"/>
      <c r="S59" s="141"/>
      <c r="T59" s="141"/>
      <c r="U59" s="141"/>
      <c r="V59" s="141"/>
    </row>
    <row r="60" spans="1:22" s="15" customFormat="1" ht="15">
      <c r="A60" s="65"/>
      <c r="B60" s="68"/>
      <c r="D60" s="65"/>
      <c r="E60" s="65"/>
      <c r="F60" s="65"/>
      <c r="G60" s="65"/>
      <c r="H60" s="65"/>
      <c r="I60" s="65"/>
      <c r="J60" s="65"/>
      <c r="K60" s="66"/>
      <c r="L60" s="65"/>
      <c r="M60" s="65"/>
      <c r="N60" s="65"/>
      <c r="O60" s="69"/>
      <c r="P60" s="69"/>
      <c r="Q60" s="69"/>
      <c r="R60" s="69"/>
      <c r="S60" s="69"/>
      <c r="T60" s="69"/>
      <c r="U60" s="69"/>
      <c r="V60" s="69"/>
    </row>
    <row r="61" spans="1:22" s="15" customFormat="1" ht="15">
      <c r="A61" s="138" t="s">
        <v>68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40"/>
    </row>
    <row r="62" spans="1:22" s="15" customFormat="1" ht="96">
      <c r="A62" s="91" t="s">
        <v>270</v>
      </c>
      <c r="B62" s="10" t="s">
        <v>31</v>
      </c>
      <c r="C62" s="79" t="s">
        <v>47</v>
      </c>
      <c r="D62" s="16" t="s">
        <v>177</v>
      </c>
      <c r="E62" s="12" t="s">
        <v>32</v>
      </c>
      <c r="F62" s="79" t="s">
        <v>33</v>
      </c>
      <c r="G62" s="10" t="s">
        <v>34</v>
      </c>
      <c r="H62" s="10" t="s">
        <v>39</v>
      </c>
      <c r="I62" s="79" t="s">
        <v>35</v>
      </c>
      <c r="J62" s="10" t="s">
        <v>36</v>
      </c>
      <c r="K62" s="13">
        <v>5230000</v>
      </c>
      <c r="L62" s="14" t="s">
        <v>147</v>
      </c>
      <c r="M62" s="79" t="s">
        <v>190</v>
      </c>
      <c r="N62" s="10" t="s">
        <v>40</v>
      </c>
      <c r="O62" s="131" t="s">
        <v>38</v>
      </c>
      <c r="P62" s="131"/>
      <c r="Q62" s="131"/>
      <c r="R62" s="131"/>
      <c r="S62" s="131"/>
      <c r="T62" s="131"/>
      <c r="U62" s="131"/>
      <c r="V62" s="131"/>
    </row>
    <row r="63" spans="1:22" s="15" customFormat="1" ht="96">
      <c r="A63" s="91" t="s">
        <v>271</v>
      </c>
      <c r="B63" s="10" t="s">
        <v>31</v>
      </c>
      <c r="C63" s="79" t="s">
        <v>42</v>
      </c>
      <c r="D63" s="16" t="s">
        <v>307</v>
      </c>
      <c r="E63" s="12" t="s">
        <v>32</v>
      </c>
      <c r="F63" s="79" t="s">
        <v>33</v>
      </c>
      <c r="G63" s="10" t="s">
        <v>34</v>
      </c>
      <c r="H63" s="79" t="s">
        <v>27</v>
      </c>
      <c r="I63" s="79" t="s">
        <v>35</v>
      </c>
      <c r="J63" s="10" t="s">
        <v>36</v>
      </c>
      <c r="K63" s="13">
        <v>186000</v>
      </c>
      <c r="L63" s="14" t="s">
        <v>147</v>
      </c>
      <c r="M63" s="14" t="s">
        <v>190</v>
      </c>
      <c r="N63" s="10" t="s">
        <v>46</v>
      </c>
      <c r="O63" s="128" t="s">
        <v>38</v>
      </c>
      <c r="P63" s="129"/>
      <c r="Q63" s="129"/>
      <c r="R63" s="129"/>
      <c r="S63" s="129"/>
      <c r="T63" s="129"/>
      <c r="U63" s="129"/>
      <c r="V63" s="130"/>
    </row>
    <row r="64" spans="1:22" s="15" customFormat="1" ht="96">
      <c r="A64" s="91" t="s">
        <v>272</v>
      </c>
      <c r="B64" s="10" t="s">
        <v>94</v>
      </c>
      <c r="C64" s="79" t="s">
        <v>107</v>
      </c>
      <c r="D64" s="11" t="s">
        <v>183</v>
      </c>
      <c r="E64" s="12" t="s">
        <v>32</v>
      </c>
      <c r="F64" s="79" t="s">
        <v>33</v>
      </c>
      <c r="G64" s="10" t="s">
        <v>34</v>
      </c>
      <c r="H64" s="10" t="s">
        <v>27</v>
      </c>
      <c r="I64" s="79" t="s">
        <v>35</v>
      </c>
      <c r="J64" s="10" t="s">
        <v>36</v>
      </c>
      <c r="K64" s="13">
        <v>376420</v>
      </c>
      <c r="L64" s="14" t="s">
        <v>147</v>
      </c>
      <c r="M64" s="14" t="s">
        <v>155</v>
      </c>
      <c r="N64" s="10" t="s">
        <v>46</v>
      </c>
      <c r="O64" s="131" t="s">
        <v>38</v>
      </c>
      <c r="P64" s="131"/>
      <c r="Q64" s="131"/>
      <c r="R64" s="131"/>
      <c r="S64" s="131"/>
      <c r="T64" s="131"/>
      <c r="U64" s="131"/>
      <c r="V64" s="131"/>
    </row>
    <row r="65" spans="1:22" s="30" customFormat="1" ht="96">
      <c r="A65" s="91" t="s">
        <v>60</v>
      </c>
      <c r="B65" s="26" t="s">
        <v>31</v>
      </c>
      <c r="C65" s="84" t="s">
        <v>42</v>
      </c>
      <c r="D65" s="11" t="s">
        <v>179</v>
      </c>
      <c r="E65" s="27" t="s">
        <v>32</v>
      </c>
      <c r="F65" s="84" t="s">
        <v>33</v>
      </c>
      <c r="G65" s="26" t="s">
        <v>34</v>
      </c>
      <c r="H65" s="26" t="s">
        <v>39</v>
      </c>
      <c r="I65" s="84" t="s">
        <v>35</v>
      </c>
      <c r="J65" s="26" t="s">
        <v>36</v>
      </c>
      <c r="K65" s="28">
        <v>7258770</v>
      </c>
      <c r="L65" s="29" t="s">
        <v>190</v>
      </c>
      <c r="M65" s="29" t="s">
        <v>151</v>
      </c>
      <c r="N65" s="26" t="s">
        <v>40</v>
      </c>
      <c r="O65" s="156" t="s">
        <v>38</v>
      </c>
      <c r="P65" s="156"/>
      <c r="Q65" s="156"/>
      <c r="R65" s="156"/>
      <c r="S65" s="156"/>
      <c r="T65" s="156"/>
      <c r="U65" s="156"/>
      <c r="V65" s="156"/>
    </row>
    <row r="66" spans="1:22" s="15" customFormat="1" ht="96">
      <c r="A66" s="91" t="s">
        <v>273</v>
      </c>
      <c r="B66" s="10" t="s">
        <v>94</v>
      </c>
      <c r="C66" s="79" t="s">
        <v>107</v>
      </c>
      <c r="D66" s="11" t="s">
        <v>298</v>
      </c>
      <c r="E66" s="12" t="s">
        <v>32</v>
      </c>
      <c r="F66" s="79" t="s">
        <v>33</v>
      </c>
      <c r="G66" s="10" t="s">
        <v>34</v>
      </c>
      <c r="H66" s="10" t="s">
        <v>28</v>
      </c>
      <c r="I66" s="79" t="s">
        <v>35</v>
      </c>
      <c r="J66" s="10" t="s">
        <v>36</v>
      </c>
      <c r="K66" s="13">
        <v>765820</v>
      </c>
      <c r="L66" s="14" t="s">
        <v>190</v>
      </c>
      <c r="M66" s="14" t="s">
        <v>151</v>
      </c>
      <c r="N66" s="10" t="s">
        <v>46</v>
      </c>
      <c r="O66" s="131" t="s">
        <v>38</v>
      </c>
      <c r="P66" s="131"/>
      <c r="Q66" s="131"/>
      <c r="R66" s="131"/>
      <c r="S66" s="131"/>
      <c r="T66" s="131"/>
      <c r="U66" s="131"/>
      <c r="V66" s="131"/>
    </row>
    <row r="67" spans="1:22" s="15" customFormat="1" ht="96">
      <c r="A67" s="91" t="s">
        <v>61</v>
      </c>
      <c r="B67" s="10" t="s">
        <v>94</v>
      </c>
      <c r="C67" s="79" t="s">
        <v>107</v>
      </c>
      <c r="D67" s="11" t="s">
        <v>182</v>
      </c>
      <c r="E67" s="12" t="s">
        <v>32</v>
      </c>
      <c r="F67" s="79" t="s">
        <v>33</v>
      </c>
      <c r="G67" s="10" t="s">
        <v>34</v>
      </c>
      <c r="H67" s="10" t="s">
        <v>28</v>
      </c>
      <c r="I67" s="79" t="s">
        <v>35</v>
      </c>
      <c r="J67" s="10" t="s">
        <v>36</v>
      </c>
      <c r="K67" s="13">
        <v>184100</v>
      </c>
      <c r="L67" s="14" t="s">
        <v>190</v>
      </c>
      <c r="M67" s="14" t="s">
        <v>151</v>
      </c>
      <c r="N67" s="10" t="s">
        <v>46</v>
      </c>
      <c r="O67" s="131" t="s">
        <v>38</v>
      </c>
      <c r="P67" s="131"/>
      <c r="Q67" s="131"/>
      <c r="R67" s="131"/>
      <c r="S67" s="131"/>
      <c r="T67" s="131"/>
      <c r="U67" s="131"/>
      <c r="V67" s="131"/>
    </row>
    <row r="68" spans="1:22" s="15" customFormat="1" ht="96">
      <c r="A68" s="91" t="s">
        <v>274</v>
      </c>
      <c r="B68" s="10" t="s">
        <v>31</v>
      </c>
      <c r="C68" s="79" t="s">
        <v>42</v>
      </c>
      <c r="D68" s="11" t="s">
        <v>146</v>
      </c>
      <c r="E68" s="12" t="s">
        <v>32</v>
      </c>
      <c r="F68" s="79" t="s">
        <v>33</v>
      </c>
      <c r="G68" s="10" t="s">
        <v>34</v>
      </c>
      <c r="H68" s="10" t="s">
        <v>27</v>
      </c>
      <c r="I68" s="79" t="s">
        <v>35</v>
      </c>
      <c r="J68" s="10" t="s">
        <v>36</v>
      </c>
      <c r="K68" s="13">
        <v>1544148</v>
      </c>
      <c r="L68" s="14" t="s">
        <v>190</v>
      </c>
      <c r="M68" s="14" t="s">
        <v>190</v>
      </c>
      <c r="N68" s="10" t="s">
        <v>46</v>
      </c>
      <c r="O68" s="131" t="s">
        <v>38</v>
      </c>
      <c r="P68" s="131"/>
      <c r="Q68" s="131"/>
      <c r="R68" s="131"/>
      <c r="S68" s="131"/>
      <c r="T68" s="131"/>
      <c r="U68" s="131"/>
      <c r="V68" s="131"/>
    </row>
    <row r="69" spans="1:22" s="15" customFormat="1" ht="96">
      <c r="A69" s="91" t="s">
        <v>62</v>
      </c>
      <c r="B69" s="10" t="s">
        <v>31</v>
      </c>
      <c r="C69" s="79" t="s">
        <v>42</v>
      </c>
      <c r="D69" s="16" t="s">
        <v>145</v>
      </c>
      <c r="E69" s="12" t="s">
        <v>32</v>
      </c>
      <c r="F69" s="79" t="s">
        <v>33</v>
      </c>
      <c r="G69" s="10" t="s">
        <v>34</v>
      </c>
      <c r="H69" s="10" t="s">
        <v>44</v>
      </c>
      <c r="I69" s="79" t="s">
        <v>35</v>
      </c>
      <c r="J69" s="10" t="s">
        <v>36</v>
      </c>
      <c r="K69" s="13">
        <v>193900</v>
      </c>
      <c r="L69" s="14" t="s">
        <v>190</v>
      </c>
      <c r="M69" s="14" t="s">
        <v>190</v>
      </c>
      <c r="N69" s="10" t="s">
        <v>46</v>
      </c>
      <c r="O69" s="131" t="s">
        <v>38</v>
      </c>
      <c r="P69" s="131"/>
      <c r="Q69" s="131"/>
      <c r="R69" s="131"/>
      <c r="S69" s="131"/>
      <c r="T69" s="131"/>
      <c r="U69" s="131"/>
      <c r="V69" s="131"/>
    </row>
    <row r="70" spans="1:22" s="15" customFormat="1" ht="96">
      <c r="A70" s="91" t="s">
        <v>63</v>
      </c>
      <c r="B70" s="10" t="s">
        <v>31</v>
      </c>
      <c r="C70" s="79" t="s">
        <v>42</v>
      </c>
      <c r="D70" s="16" t="s">
        <v>308</v>
      </c>
      <c r="E70" s="12" t="s">
        <v>32</v>
      </c>
      <c r="F70" s="79" t="s">
        <v>33</v>
      </c>
      <c r="G70" s="10" t="s">
        <v>34</v>
      </c>
      <c r="H70" s="10" t="s">
        <v>39</v>
      </c>
      <c r="I70" s="79" t="s">
        <v>35</v>
      </c>
      <c r="J70" s="10" t="s">
        <v>36</v>
      </c>
      <c r="K70" s="13">
        <v>1939920</v>
      </c>
      <c r="L70" s="14" t="s">
        <v>190</v>
      </c>
      <c r="M70" s="14" t="s">
        <v>153</v>
      </c>
      <c r="N70" s="10" t="s">
        <v>40</v>
      </c>
      <c r="O70" s="128" t="s">
        <v>38</v>
      </c>
      <c r="P70" s="129"/>
      <c r="Q70" s="129"/>
      <c r="R70" s="129"/>
      <c r="S70" s="129"/>
      <c r="T70" s="129"/>
      <c r="U70" s="129"/>
      <c r="V70" s="130"/>
    </row>
    <row r="71" spans="1:22" s="15" customFormat="1" ht="72" customHeight="1">
      <c r="A71" s="91" t="s">
        <v>64</v>
      </c>
      <c r="B71" s="10" t="s">
        <v>31</v>
      </c>
      <c r="C71" s="79" t="s">
        <v>42</v>
      </c>
      <c r="D71" s="11" t="s">
        <v>144</v>
      </c>
      <c r="E71" s="12" t="s">
        <v>32</v>
      </c>
      <c r="F71" s="79" t="s">
        <v>33</v>
      </c>
      <c r="G71" s="10" t="s">
        <v>34</v>
      </c>
      <c r="H71" s="10" t="s">
        <v>29</v>
      </c>
      <c r="I71" s="79" t="s">
        <v>35</v>
      </c>
      <c r="J71" s="10" t="s">
        <v>36</v>
      </c>
      <c r="K71" s="13">
        <v>1087000</v>
      </c>
      <c r="L71" s="14" t="s">
        <v>190</v>
      </c>
      <c r="M71" s="10" t="s">
        <v>151</v>
      </c>
      <c r="N71" s="10" t="s">
        <v>40</v>
      </c>
      <c r="O71" s="131" t="s">
        <v>38</v>
      </c>
      <c r="P71" s="131"/>
      <c r="Q71" s="131"/>
      <c r="R71" s="131"/>
      <c r="S71" s="131"/>
      <c r="T71" s="131"/>
      <c r="U71" s="131"/>
      <c r="V71" s="131"/>
    </row>
    <row r="72" spans="1:22" s="15" customFormat="1" ht="72" customHeight="1">
      <c r="A72" s="91" t="s">
        <v>275</v>
      </c>
      <c r="B72" s="10" t="s">
        <v>31</v>
      </c>
      <c r="C72" s="79" t="s">
        <v>42</v>
      </c>
      <c r="D72" s="11" t="s">
        <v>180</v>
      </c>
      <c r="E72" s="12" t="s">
        <v>32</v>
      </c>
      <c r="F72" s="79" t="s">
        <v>33</v>
      </c>
      <c r="G72" s="10" t="s">
        <v>34</v>
      </c>
      <c r="H72" s="10" t="s">
        <v>39</v>
      </c>
      <c r="I72" s="79" t="s">
        <v>35</v>
      </c>
      <c r="J72" s="10" t="s">
        <v>36</v>
      </c>
      <c r="K72" s="13">
        <v>2682553</v>
      </c>
      <c r="L72" s="14" t="s">
        <v>190</v>
      </c>
      <c r="M72" s="22" t="s">
        <v>151</v>
      </c>
      <c r="N72" s="10" t="s">
        <v>40</v>
      </c>
      <c r="O72" s="131" t="s">
        <v>38</v>
      </c>
      <c r="P72" s="131"/>
      <c r="Q72" s="131"/>
      <c r="R72" s="131"/>
      <c r="S72" s="131"/>
      <c r="T72" s="131"/>
      <c r="U72" s="131"/>
      <c r="V72" s="131"/>
    </row>
    <row r="73" spans="1:22" s="15" customFormat="1" ht="96">
      <c r="A73" s="91" t="s">
        <v>276</v>
      </c>
      <c r="B73" s="10" t="s">
        <v>31</v>
      </c>
      <c r="C73" s="79" t="s">
        <v>42</v>
      </c>
      <c r="D73" s="16" t="s">
        <v>421</v>
      </c>
      <c r="E73" s="12" t="s">
        <v>32</v>
      </c>
      <c r="F73" s="79" t="s">
        <v>33</v>
      </c>
      <c r="G73" s="10" t="s">
        <v>34</v>
      </c>
      <c r="H73" s="10" t="s">
        <v>50</v>
      </c>
      <c r="I73" s="79" t="s">
        <v>35</v>
      </c>
      <c r="J73" s="10" t="s">
        <v>36</v>
      </c>
      <c r="K73" s="13">
        <v>600000</v>
      </c>
      <c r="L73" s="14" t="s">
        <v>151</v>
      </c>
      <c r="M73" s="14" t="s">
        <v>153</v>
      </c>
      <c r="N73" s="10" t="s">
        <v>40</v>
      </c>
      <c r="O73" s="128" t="s">
        <v>38</v>
      </c>
      <c r="P73" s="129"/>
      <c r="Q73" s="129"/>
      <c r="R73" s="129"/>
      <c r="S73" s="129"/>
      <c r="T73" s="129"/>
      <c r="U73" s="129"/>
      <c r="V73" s="130"/>
    </row>
    <row r="74" spans="1:22" s="15" customFormat="1" ht="96">
      <c r="A74" s="91" t="s">
        <v>65</v>
      </c>
      <c r="B74" s="10" t="s">
        <v>31</v>
      </c>
      <c r="C74" s="79" t="s">
        <v>42</v>
      </c>
      <c r="D74" s="11" t="s">
        <v>96</v>
      </c>
      <c r="E74" s="12" t="s">
        <v>32</v>
      </c>
      <c r="F74" s="79" t="s">
        <v>33</v>
      </c>
      <c r="G74" s="10" t="s">
        <v>34</v>
      </c>
      <c r="H74" s="10" t="s">
        <v>39</v>
      </c>
      <c r="I74" s="79" t="s">
        <v>35</v>
      </c>
      <c r="J74" s="10" t="s">
        <v>36</v>
      </c>
      <c r="K74" s="13">
        <v>670358</v>
      </c>
      <c r="L74" s="14" t="s">
        <v>151</v>
      </c>
      <c r="M74" s="10" t="s">
        <v>153</v>
      </c>
      <c r="N74" s="10" t="s">
        <v>37</v>
      </c>
      <c r="O74" s="131" t="s">
        <v>38</v>
      </c>
      <c r="P74" s="131"/>
      <c r="Q74" s="131"/>
      <c r="R74" s="131"/>
      <c r="S74" s="131"/>
      <c r="T74" s="131"/>
      <c r="U74" s="131"/>
      <c r="V74" s="131"/>
    </row>
    <row r="75" spans="1:22" s="15" customFormat="1" ht="96">
      <c r="A75" s="91" t="s">
        <v>66</v>
      </c>
      <c r="B75" s="10" t="s">
        <v>31</v>
      </c>
      <c r="C75" s="79" t="s">
        <v>42</v>
      </c>
      <c r="D75" s="11" t="s">
        <v>303</v>
      </c>
      <c r="E75" s="12" t="s">
        <v>32</v>
      </c>
      <c r="F75" s="79" t="s">
        <v>33</v>
      </c>
      <c r="G75" s="10" t="s">
        <v>34</v>
      </c>
      <c r="H75" s="10" t="s">
        <v>39</v>
      </c>
      <c r="I75" s="79" t="s">
        <v>35</v>
      </c>
      <c r="J75" s="10" t="s">
        <v>36</v>
      </c>
      <c r="K75" s="13">
        <v>512300</v>
      </c>
      <c r="L75" s="14" t="s">
        <v>151</v>
      </c>
      <c r="M75" s="10" t="s">
        <v>304</v>
      </c>
      <c r="N75" s="10" t="s">
        <v>37</v>
      </c>
      <c r="O75" s="131" t="s">
        <v>38</v>
      </c>
      <c r="P75" s="131"/>
      <c r="Q75" s="131"/>
      <c r="R75" s="131"/>
      <c r="S75" s="131"/>
      <c r="T75" s="131"/>
      <c r="U75" s="131"/>
      <c r="V75" s="131"/>
    </row>
    <row r="76" spans="1:22" s="15" customFormat="1" ht="96">
      <c r="A76" s="91" t="s">
        <v>67</v>
      </c>
      <c r="B76" s="10" t="s">
        <v>31</v>
      </c>
      <c r="C76" s="79" t="s">
        <v>107</v>
      </c>
      <c r="D76" s="11" t="s">
        <v>186</v>
      </c>
      <c r="E76" s="12" t="s">
        <v>32</v>
      </c>
      <c r="F76" s="79" t="s">
        <v>33</v>
      </c>
      <c r="G76" s="10" t="s">
        <v>34</v>
      </c>
      <c r="H76" s="10" t="s">
        <v>29</v>
      </c>
      <c r="I76" s="79" t="s">
        <v>35</v>
      </c>
      <c r="J76" s="10" t="s">
        <v>36</v>
      </c>
      <c r="K76" s="13">
        <v>433060</v>
      </c>
      <c r="L76" s="79" t="s">
        <v>426</v>
      </c>
      <c r="M76" s="10" t="s">
        <v>187</v>
      </c>
      <c r="N76" s="10" t="s">
        <v>37</v>
      </c>
      <c r="O76" s="131" t="s">
        <v>38</v>
      </c>
      <c r="P76" s="131"/>
      <c r="Q76" s="131"/>
      <c r="R76" s="131"/>
      <c r="S76" s="131"/>
      <c r="T76" s="131"/>
      <c r="U76" s="131"/>
      <c r="V76" s="131"/>
    </row>
    <row r="77" spans="1:22" s="15" customFormat="1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5">
        <f>SUM(K62:K76)</f>
        <v>23664349</v>
      </c>
      <c r="L77" s="24"/>
      <c r="M77" s="24"/>
      <c r="N77" s="24"/>
      <c r="O77" s="143"/>
      <c r="P77" s="132"/>
      <c r="Q77" s="132"/>
      <c r="R77" s="132"/>
      <c r="S77" s="132"/>
      <c r="T77" s="132"/>
      <c r="U77" s="132"/>
      <c r="V77" s="133"/>
    </row>
    <row r="78" spans="1:22" s="15" customFormat="1" ht="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6"/>
      <c r="L78" s="65"/>
      <c r="M78" s="65"/>
      <c r="N78" s="65"/>
      <c r="O78" s="67"/>
      <c r="P78" s="67"/>
      <c r="Q78" s="67"/>
      <c r="R78" s="67"/>
      <c r="S78" s="67"/>
      <c r="T78" s="67"/>
      <c r="U78" s="67"/>
      <c r="V78" s="67"/>
    </row>
    <row r="79" spans="1:22" s="15" customFormat="1" ht="15">
      <c r="A79" s="138" t="s">
        <v>72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40"/>
    </row>
    <row r="80" spans="1:22" s="15" customFormat="1" ht="72">
      <c r="A80" s="91" t="s">
        <v>69</v>
      </c>
      <c r="B80" s="10" t="s">
        <v>31</v>
      </c>
      <c r="C80" s="79" t="s">
        <v>59</v>
      </c>
      <c r="D80" s="11" t="s">
        <v>161</v>
      </c>
      <c r="E80" s="12" t="s">
        <v>76</v>
      </c>
      <c r="F80" s="79" t="s">
        <v>33</v>
      </c>
      <c r="G80" s="10" t="s">
        <v>34</v>
      </c>
      <c r="H80" s="10" t="s">
        <v>28</v>
      </c>
      <c r="I80" s="79" t="s">
        <v>35</v>
      </c>
      <c r="J80" s="10" t="s">
        <v>36</v>
      </c>
      <c r="K80" s="13">
        <v>10118500</v>
      </c>
      <c r="L80" s="22" t="s">
        <v>190</v>
      </c>
      <c r="M80" s="10" t="s">
        <v>426</v>
      </c>
      <c r="N80" s="10" t="s">
        <v>40</v>
      </c>
      <c r="O80" s="131" t="s">
        <v>38</v>
      </c>
      <c r="P80" s="131"/>
      <c r="Q80" s="131"/>
      <c r="R80" s="131"/>
      <c r="S80" s="131"/>
      <c r="T80" s="131"/>
      <c r="U80" s="131"/>
      <c r="V80" s="131"/>
    </row>
    <row r="81" spans="1:22" s="15" customFormat="1" ht="33.75">
      <c r="A81" s="91" t="s">
        <v>70</v>
      </c>
      <c r="B81" s="87" t="s">
        <v>414</v>
      </c>
      <c r="C81" s="31" t="s">
        <v>415</v>
      </c>
      <c r="D81" s="32" t="s">
        <v>413</v>
      </c>
      <c r="E81" s="63" t="s">
        <v>78</v>
      </c>
      <c r="F81" s="31" t="s">
        <v>33</v>
      </c>
      <c r="G81" s="87" t="s">
        <v>34</v>
      </c>
      <c r="H81" s="10" t="s">
        <v>43</v>
      </c>
      <c r="I81" s="31" t="s">
        <v>35</v>
      </c>
      <c r="J81" s="87" t="s">
        <v>36</v>
      </c>
      <c r="K81" s="33">
        <v>900000</v>
      </c>
      <c r="L81" s="22" t="s">
        <v>190</v>
      </c>
      <c r="M81" s="10" t="s">
        <v>151</v>
      </c>
      <c r="N81" s="87" t="s">
        <v>46</v>
      </c>
      <c r="O81" s="135" t="s">
        <v>38</v>
      </c>
      <c r="P81" s="136"/>
      <c r="Q81" s="136"/>
      <c r="R81" s="136"/>
      <c r="S81" s="136"/>
      <c r="T81" s="136"/>
      <c r="U81" s="136"/>
      <c r="V81" s="137"/>
    </row>
    <row r="82" spans="1:22" s="15" customFormat="1" ht="72">
      <c r="A82" s="91" t="s">
        <v>71</v>
      </c>
      <c r="B82" s="87" t="s">
        <v>31</v>
      </c>
      <c r="C82" s="31" t="s">
        <v>86</v>
      </c>
      <c r="D82" s="32" t="s">
        <v>160</v>
      </c>
      <c r="E82" s="63" t="s">
        <v>78</v>
      </c>
      <c r="F82" s="31" t="s">
        <v>33</v>
      </c>
      <c r="G82" s="87" t="s">
        <v>34</v>
      </c>
      <c r="H82" s="10" t="s">
        <v>27</v>
      </c>
      <c r="I82" s="31" t="s">
        <v>35</v>
      </c>
      <c r="J82" s="87" t="s">
        <v>36</v>
      </c>
      <c r="K82" s="33">
        <v>10763960</v>
      </c>
      <c r="L82" s="22" t="s">
        <v>151</v>
      </c>
      <c r="M82" s="22" t="s">
        <v>153</v>
      </c>
      <c r="N82" s="87" t="s">
        <v>40</v>
      </c>
      <c r="O82" s="135" t="s">
        <v>38</v>
      </c>
      <c r="P82" s="136"/>
      <c r="Q82" s="136"/>
      <c r="R82" s="136"/>
      <c r="S82" s="136"/>
      <c r="T82" s="136"/>
      <c r="U82" s="136"/>
      <c r="V82" s="137"/>
    </row>
    <row r="83" spans="1:22" s="15" customFormat="1" ht="72">
      <c r="A83" s="91" t="s">
        <v>143</v>
      </c>
      <c r="B83" s="10" t="s">
        <v>31</v>
      </c>
      <c r="C83" s="79" t="s">
        <v>59</v>
      </c>
      <c r="D83" s="11" t="s">
        <v>172</v>
      </c>
      <c r="E83" s="12" t="s">
        <v>76</v>
      </c>
      <c r="F83" s="79" t="s">
        <v>97</v>
      </c>
      <c r="G83" s="10" t="s">
        <v>98</v>
      </c>
      <c r="H83" s="10" t="s">
        <v>173</v>
      </c>
      <c r="I83" s="79" t="s">
        <v>35</v>
      </c>
      <c r="J83" s="10" t="s">
        <v>36</v>
      </c>
      <c r="K83" s="13">
        <v>2751760</v>
      </c>
      <c r="L83" s="14" t="s">
        <v>151</v>
      </c>
      <c r="M83" s="22" t="s">
        <v>158</v>
      </c>
      <c r="N83" s="10" t="s">
        <v>40</v>
      </c>
      <c r="O83" s="131" t="s">
        <v>38</v>
      </c>
      <c r="P83" s="131"/>
      <c r="Q83" s="131"/>
      <c r="R83" s="131"/>
      <c r="S83" s="131"/>
      <c r="T83" s="131"/>
      <c r="U83" s="131"/>
      <c r="V83" s="131"/>
    </row>
    <row r="84" spans="1:22" s="15" customFormat="1" ht="72">
      <c r="A84" s="91" t="s">
        <v>277</v>
      </c>
      <c r="B84" s="10" t="s">
        <v>31</v>
      </c>
      <c r="C84" s="34" t="s">
        <v>59</v>
      </c>
      <c r="D84" s="11" t="s">
        <v>104</v>
      </c>
      <c r="E84" s="12" t="s">
        <v>100</v>
      </c>
      <c r="F84" s="79" t="s">
        <v>33</v>
      </c>
      <c r="G84" s="10" t="s">
        <v>34</v>
      </c>
      <c r="H84" s="10" t="s">
        <v>39</v>
      </c>
      <c r="I84" s="79" t="s">
        <v>35</v>
      </c>
      <c r="J84" s="10" t="s">
        <v>36</v>
      </c>
      <c r="K84" s="13">
        <v>219060057</v>
      </c>
      <c r="L84" s="22" t="s">
        <v>151</v>
      </c>
      <c r="M84" s="14" t="s">
        <v>426</v>
      </c>
      <c r="N84" s="10" t="s">
        <v>40</v>
      </c>
      <c r="O84" s="131" t="s">
        <v>38</v>
      </c>
      <c r="P84" s="131"/>
      <c r="Q84" s="131"/>
      <c r="R84" s="131"/>
      <c r="S84" s="131"/>
      <c r="T84" s="131"/>
      <c r="U84" s="131"/>
      <c r="V84" s="131"/>
    </row>
    <row r="85" spans="1:22" s="15" customFormat="1" ht="72">
      <c r="A85" s="91" t="s">
        <v>73</v>
      </c>
      <c r="B85" s="10" t="s">
        <v>31</v>
      </c>
      <c r="C85" s="34" t="s">
        <v>59</v>
      </c>
      <c r="D85" s="35" t="s">
        <v>310</v>
      </c>
      <c r="E85" s="12" t="s">
        <v>100</v>
      </c>
      <c r="F85" s="79" t="s">
        <v>33</v>
      </c>
      <c r="G85" s="10" t="s">
        <v>34</v>
      </c>
      <c r="H85" s="10" t="s">
        <v>39</v>
      </c>
      <c r="I85" s="79" t="s">
        <v>35</v>
      </c>
      <c r="J85" s="10" t="s">
        <v>36</v>
      </c>
      <c r="K85" s="13">
        <v>1685040</v>
      </c>
      <c r="L85" s="22" t="s">
        <v>426</v>
      </c>
      <c r="M85" s="14" t="s">
        <v>170</v>
      </c>
      <c r="N85" s="10" t="s">
        <v>80</v>
      </c>
      <c r="O85" s="131" t="s">
        <v>38</v>
      </c>
      <c r="P85" s="131"/>
      <c r="Q85" s="131"/>
      <c r="R85" s="131"/>
      <c r="S85" s="131"/>
      <c r="T85" s="131"/>
      <c r="U85" s="131"/>
      <c r="V85" s="131"/>
    </row>
    <row r="86" spans="1:22" s="15" customFormat="1" ht="72">
      <c r="A86" s="91" t="s">
        <v>75</v>
      </c>
      <c r="B86" s="10" t="s">
        <v>31</v>
      </c>
      <c r="C86" s="79" t="s">
        <v>59</v>
      </c>
      <c r="D86" s="11" t="s">
        <v>162</v>
      </c>
      <c r="E86" s="12" t="s">
        <v>163</v>
      </c>
      <c r="F86" s="79" t="s">
        <v>33</v>
      </c>
      <c r="G86" s="10" t="s">
        <v>34</v>
      </c>
      <c r="H86" s="10" t="s">
        <v>39</v>
      </c>
      <c r="I86" s="79" t="s">
        <v>35</v>
      </c>
      <c r="J86" s="10" t="s">
        <v>36</v>
      </c>
      <c r="K86" s="13">
        <v>1340480</v>
      </c>
      <c r="L86" s="22" t="s">
        <v>151</v>
      </c>
      <c r="M86" s="79" t="s">
        <v>152</v>
      </c>
      <c r="N86" s="10" t="s">
        <v>40</v>
      </c>
      <c r="O86" s="78" t="s">
        <v>38</v>
      </c>
      <c r="P86" s="80"/>
      <c r="Q86" s="80"/>
      <c r="R86" s="80"/>
      <c r="S86" s="80"/>
      <c r="T86" s="80"/>
      <c r="U86" s="80"/>
      <c r="V86" s="81"/>
    </row>
    <row r="87" spans="1:22" s="15" customFormat="1" ht="72">
      <c r="A87" s="91" t="s">
        <v>116</v>
      </c>
      <c r="B87" s="10" t="s">
        <v>31</v>
      </c>
      <c r="C87" s="79" t="s">
        <v>59</v>
      </c>
      <c r="D87" s="11" t="s">
        <v>149</v>
      </c>
      <c r="E87" s="12" t="s">
        <v>163</v>
      </c>
      <c r="F87" s="79" t="s">
        <v>33</v>
      </c>
      <c r="G87" s="10" t="s">
        <v>34</v>
      </c>
      <c r="H87" s="10" t="s">
        <v>39</v>
      </c>
      <c r="I87" s="79" t="s">
        <v>35</v>
      </c>
      <c r="J87" s="10" t="s">
        <v>36</v>
      </c>
      <c r="K87" s="13">
        <v>5308820</v>
      </c>
      <c r="L87" s="22" t="s">
        <v>151</v>
      </c>
      <c r="M87" s="79" t="s">
        <v>426</v>
      </c>
      <c r="N87" s="10" t="s">
        <v>40</v>
      </c>
      <c r="O87" s="131" t="s">
        <v>38</v>
      </c>
      <c r="P87" s="131"/>
      <c r="Q87" s="131"/>
      <c r="R87" s="131"/>
      <c r="S87" s="131"/>
      <c r="T87" s="131"/>
      <c r="U87" s="131"/>
      <c r="V87" s="131"/>
    </row>
    <row r="88" spans="1:22" s="15" customFormat="1" ht="67.5">
      <c r="A88" s="91" t="s">
        <v>117</v>
      </c>
      <c r="B88" s="12" t="s">
        <v>31</v>
      </c>
      <c r="C88" s="79" t="s">
        <v>59</v>
      </c>
      <c r="D88" s="11" t="s">
        <v>320</v>
      </c>
      <c r="E88" s="12" t="s">
        <v>76</v>
      </c>
      <c r="F88" s="79" t="s">
        <v>33</v>
      </c>
      <c r="G88" s="10" t="s">
        <v>34</v>
      </c>
      <c r="H88" s="10" t="s">
        <v>39</v>
      </c>
      <c r="I88" s="79" t="s">
        <v>35</v>
      </c>
      <c r="J88" s="10" t="s">
        <v>36</v>
      </c>
      <c r="K88" s="13">
        <v>667701</v>
      </c>
      <c r="L88" s="10" t="s">
        <v>151</v>
      </c>
      <c r="M88" s="10" t="s">
        <v>152</v>
      </c>
      <c r="N88" s="10" t="s">
        <v>40</v>
      </c>
      <c r="O88" s="131" t="s">
        <v>38</v>
      </c>
      <c r="P88" s="131"/>
      <c r="Q88" s="131"/>
      <c r="R88" s="131"/>
      <c r="S88" s="131"/>
      <c r="T88" s="131"/>
      <c r="U88" s="131"/>
      <c r="V88" s="131"/>
    </row>
    <row r="89" spans="1:22" s="15" customFormat="1" ht="72">
      <c r="A89" s="91" t="s">
        <v>118</v>
      </c>
      <c r="B89" s="10" t="s">
        <v>31</v>
      </c>
      <c r="C89" s="34" t="s">
        <v>59</v>
      </c>
      <c r="D89" s="11" t="s">
        <v>419</v>
      </c>
      <c r="E89" s="12" t="s">
        <v>100</v>
      </c>
      <c r="F89" s="79" t="s">
        <v>33</v>
      </c>
      <c r="G89" s="10" t="s">
        <v>34</v>
      </c>
      <c r="H89" s="10" t="s">
        <v>39</v>
      </c>
      <c r="I89" s="79" t="s">
        <v>35</v>
      </c>
      <c r="J89" s="10" t="s">
        <v>36</v>
      </c>
      <c r="K89" s="13">
        <v>925390</v>
      </c>
      <c r="L89" s="10" t="s">
        <v>151</v>
      </c>
      <c r="M89" s="79" t="s">
        <v>426</v>
      </c>
      <c r="N89" s="10" t="s">
        <v>40</v>
      </c>
      <c r="O89" s="131" t="s">
        <v>38</v>
      </c>
      <c r="P89" s="131"/>
      <c r="Q89" s="131"/>
      <c r="R89" s="131"/>
      <c r="S89" s="131"/>
      <c r="T89" s="131"/>
      <c r="U89" s="131"/>
      <c r="V89" s="131"/>
    </row>
    <row r="90" spans="1:22" s="15" customFormat="1" ht="72">
      <c r="A90" s="91" t="s">
        <v>278</v>
      </c>
      <c r="B90" s="10" t="s">
        <v>31</v>
      </c>
      <c r="C90" s="79" t="s">
        <v>59</v>
      </c>
      <c r="D90" s="11" t="s">
        <v>203</v>
      </c>
      <c r="E90" s="12" t="s">
        <v>163</v>
      </c>
      <c r="F90" s="79" t="s">
        <v>33</v>
      </c>
      <c r="G90" s="10" t="s">
        <v>34</v>
      </c>
      <c r="H90" s="10" t="s">
        <v>39</v>
      </c>
      <c r="I90" s="79" t="s">
        <v>35</v>
      </c>
      <c r="J90" s="10" t="s">
        <v>36</v>
      </c>
      <c r="K90" s="13">
        <v>1679140</v>
      </c>
      <c r="L90" s="22" t="s">
        <v>151</v>
      </c>
      <c r="M90" s="10" t="s">
        <v>152</v>
      </c>
      <c r="N90" s="10" t="s">
        <v>40</v>
      </c>
      <c r="O90" s="128" t="s">
        <v>38</v>
      </c>
      <c r="P90" s="129"/>
      <c r="Q90" s="129"/>
      <c r="R90" s="129"/>
      <c r="S90" s="129"/>
      <c r="T90" s="129"/>
      <c r="U90" s="129"/>
      <c r="V90" s="130"/>
    </row>
    <row r="91" spans="1:22" s="15" customFormat="1" ht="72">
      <c r="A91" s="91" t="s">
        <v>119</v>
      </c>
      <c r="B91" s="10" t="s">
        <v>31</v>
      </c>
      <c r="C91" s="79" t="s">
        <v>59</v>
      </c>
      <c r="D91" s="11" t="s">
        <v>165</v>
      </c>
      <c r="E91" s="12" t="s">
        <v>76</v>
      </c>
      <c r="F91" s="79" t="s">
        <v>97</v>
      </c>
      <c r="G91" s="10" t="s">
        <v>98</v>
      </c>
      <c r="H91" s="10" t="s">
        <v>166</v>
      </c>
      <c r="I91" s="79" t="s">
        <v>35</v>
      </c>
      <c r="J91" s="10" t="s">
        <v>36</v>
      </c>
      <c r="K91" s="13">
        <v>575840</v>
      </c>
      <c r="L91" s="14" t="s">
        <v>151</v>
      </c>
      <c r="M91" s="22" t="s">
        <v>167</v>
      </c>
      <c r="N91" s="10" t="s">
        <v>40</v>
      </c>
      <c r="O91" s="131" t="s">
        <v>38</v>
      </c>
      <c r="P91" s="131"/>
      <c r="Q91" s="131"/>
      <c r="R91" s="131"/>
      <c r="S91" s="131"/>
      <c r="T91" s="131"/>
      <c r="U91" s="131"/>
      <c r="V91" s="131"/>
    </row>
    <row r="92" spans="1:22" s="15" customFormat="1" ht="72">
      <c r="A92" s="91" t="s">
        <v>279</v>
      </c>
      <c r="B92" s="10" t="s">
        <v>31</v>
      </c>
      <c r="C92" s="79" t="s">
        <v>59</v>
      </c>
      <c r="D92" s="11" t="s">
        <v>309</v>
      </c>
      <c r="E92" s="12" t="s">
        <v>76</v>
      </c>
      <c r="F92" s="79" t="s">
        <v>97</v>
      </c>
      <c r="G92" s="10" t="s">
        <v>98</v>
      </c>
      <c r="H92" s="10" t="s">
        <v>204</v>
      </c>
      <c r="I92" s="79" t="s">
        <v>35</v>
      </c>
      <c r="J92" s="10" t="s">
        <v>36</v>
      </c>
      <c r="K92" s="13">
        <v>935740</v>
      </c>
      <c r="L92" s="14" t="s">
        <v>151</v>
      </c>
      <c r="M92" s="22" t="s">
        <v>167</v>
      </c>
      <c r="N92" s="10" t="s">
        <v>80</v>
      </c>
      <c r="O92" s="131" t="s">
        <v>38</v>
      </c>
      <c r="P92" s="131"/>
      <c r="Q92" s="131"/>
      <c r="R92" s="131"/>
      <c r="S92" s="131"/>
      <c r="T92" s="131"/>
      <c r="U92" s="131"/>
      <c r="V92" s="131"/>
    </row>
    <row r="93" spans="1:22" s="15" customFormat="1" ht="72">
      <c r="A93" s="91" t="s">
        <v>280</v>
      </c>
      <c r="B93" s="10" t="s">
        <v>31</v>
      </c>
      <c r="C93" s="79" t="s">
        <v>59</v>
      </c>
      <c r="D93" s="35" t="s">
        <v>101</v>
      </c>
      <c r="E93" s="12" t="s">
        <v>76</v>
      </c>
      <c r="F93" s="79" t="s">
        <v>33</v>
      </c>
      <c r="G93" s="10" t="s">
        <v>34</v>
      </c>
      <c r="H93" s="10" t="s">
        <v>39</v>
      </c>
      <c r="I93" s="79" t="s">
        <v>35</v>
      </c>
      <c r="J93" s="10" t="s">
        <v>36</v>
      </c>
      <c r="K93" s="13">
        <v>11011760</v>
      </c>
      <c r="L93" s="14" t="s">
        <v>426</v>
      </c>
      <c r="M93" s="79" t="s">
        <v>187</v>
      </c>
      <c r="N93" s="10" t="s">
        <v>40</v>
      </c>
      <c r="O93" s="131" t="s">
        <v>38</v>
      </c>
      <c r="P93" s="131"/>
      <c r="Q93" s="131"/>
      <c r="R93" s="131"/>
      <c r="S93" s="131"/>
      <c r="T93" s="131"/>
      <c r="U93" s="131"/>
      <c r="V93" s="131"/>
    </row>
    <row r="94" spans="1:22" s="15" customFormat="1" ht="72">
      <c r="A94" s="91" t="s">
        <v>281</v>
      </c>
      <c r="B94" s="10" t="s">
        <v>31</v>
      </c>
      <c r="C94" s="79" t="s">
        <v>59</v>
      </c>
      <c r="D94" s="11" t="s">
        <v>168</v>
      </c>
      <c r="E94" s="12" t="s">
        <v>163</v>
      </c>
      <c r="F94" s="79" t="s">
        <v>33</v>
      </c>
      <c r="G94" s="10" t="s">
        <v>98</v>
      </c>
      <c r="H94" s="10" t="s">
        <v>169</v>
      </c>
      <c r="I94" s="79" t="s">
        <v>35</v>
      </c>
      <c r="J94" s="10" t="s">
        <v>36</v>
      </c>
      <c r="K94" s="13">
        <v>3776000</v>
      </c>
      <c r="L94" s="14" t="s">
        <v>426</v>
      </c>
      <c r="M94" s="14" t="s">
        <v>170</v>
      </c>
      <c r="N94" s="10" t="s">
        <v>40</v>
      </c>
      <c r="O94" s="128" t="s">
        <v>38</v>
      </c>
      <c r="P94" s="129"/>
      <c r="Q94" s="129"/>
      <c r="R94" s="129"/>
      <c r="S94" s="129"/>
      <c r="T94" s="129"/>
      <c r="U94" s="129"/>
      <c r="V94" s="130"/>
    </row>
    <row r="95" spans="1:22" s="15" customFormat="1" ht="72">
      <c r="A95" s="91" t="s">
        <v>120</v>
      </c>
      <c r="B95" s="10" t="s">
        <v>31</v>
      </c>
      <c r="C95" s="79" t="s">
        <v>59</v>
      </c>
      <c r="D95" s="35" t="s">
        <v>202</v>
      </c>
      <c r="E95" s="12" t="s">
        <v>77</v>
      </c>
      <c r="F95" s="79" t="s">
        <v>33</v>
      </c>
      <c r="G95" s="10" t="s">
        <v>34</v>
      </c>
      <c r="H95" s="10" t="s">
        <v>39</v>
      </c>
      <c r="I95" s="79" t="s">
        <v>35</v>
      </c>
      <c r="J95" s="10" t="s">
        <v>36</v>
      </c>
      <c r="K95" s="13">
        <v>4130000</v>
      </c>
      <c r="L95" s="14" t="s">
        <v>426</v>
      </c>
      <c r="M95" s="14" t="s">
        <v>170</v>
      </c>
      <c r="N95" s="10" t="s">
        <v>40</v>
      </c>
      <c r="O95" s="131" t="s">
        <v>38</v>
      </c>
      <c r="P95" s="131"/>
      <c r="Q95" s="131"/>
      <c r="R95" s="131"/>
      <c r="S95" s="131"/>
      <c r="T95" s="131"/>
      <c r="U95" s="131"/>
      <c r="V95" s="131"/>
    </row>
    <row r="96" spans="1:22" s="15" customFormat="1" ht="72">
      <c r="A96" s="91" t="s">
        <v>364</v>
      </c>
      <c r="B96" s="10" t="s">
        <v>31</v>
      </c>
      <c r="C96" s="79" t="s">
        <v>59</v>
      </c>
      <c r="D96" s="35" t="s">
        <v>210</v>
      </c>
      <c r="E96" s="12" t="s">
        <v>163</v>
      </c>
      <c r="F96" s="79" t="s">
        <v>33</v>
      </c>
      <c r="G96" s="10" t="s">
        <v>98</v>
      </c>
      <c r="H96" s="10" t="s">
        <v>211</v>
      </c>
      <c r="I96" s="79" t="s">
        <v>35</v>
      </c>
      <c r="J96" s="10" t="s">
        <v>36</v>
      </c>
      <c r="K96" s="13">
        <v>1777080</v>
      </c>
      <c r="L96" s="14" t="s">
        <v>426</v>
      </c>
      <c r="M96" s="14" t="s">
        <v>170</v>
      </c>
      <c r="N96" s="10" t="s">
        <v>40</v>
      </c>
      <c r="O96" s="131" t="s">
        <v>38</v>
      </c>
      <c r="P96" s="131"/>
      <c r="Q96" s="131"/>
      <c r="R96" s="131"/>
      <c r="S96" s="131"/>
      <c r="T96" s="131"/>
      <c r="U96" s="131"/>
      <c r="V96" s="131"/>
    </row>
    <row r="97" spans="1:22" s="15" customFormat="1" ht="78.75">
      <c r="A97" s="91" t="s">
        <v>121</v>
      </c>
      <c r="B97" s="10" t="s">
        <v>31</v>
      </c>
      <c r="C97" s="34" t="s">
        <v>59</v>
      </c>
      <c r="D97" s="35" t="s">
        <v>184</v>
      </c>
      <c r="E97" s="12" t="s">
        <v>100</v>
      </c>
      <c r="F97" s="79" t="s">
        <v>33</v>
      </c>
      <c r="G97" s="10" t="s">
        <v>34</v>
      </c>
      <c r="H97" s="10" t="s">
        <v>39</v>
      </c>
      <c r="I97" s="79" t="s">
        <v>35</v>
      </c>
      <c r="J97" s="10" t="s">
        <v>36</v>
      </c>
      <c r="K97" s="13">
        <v>1200060</v>
      </c>
      <c r="L97" s="10" t="s">
        <v>435</v>
      </c>
      <c r="M97" s="10" t="s">
        <v>436</v>
      </c>
      <c r="N97" s="10" t="s">
        <v>80</v>
      </c>
      <c r="O97" s="128" t="s">
        <v>38</v>
      </c>
      <c r="P97" s="129"/>
      <c r="Q97" s="129"/>
      <c r="R97" s="129"/>
      <c r="S97" s="129"/>
      <c r="T97" s="129"/>
      <c r="U97" s="129"/>
      <c r="V97" s="130"/>
    </row>
    <row r="98" spans="1:22" s="15" customFormat="1" ht="72">
      <c r="A98" s="91" t="s">
        <v>282</v>
      </c>
      <c r="B98" s="10" t="s">
        <v>31</v>
      </c>
      <c r="C98" s="79" t="s">
        <v>59</v>
      </c>
      <c r="D98" s="11" t="s">
        <v>175</v>
      </c>
      <c r="E98" s="12" t="s">
        <v>163</v>
      </c>
      <c r="F98" s="79" t="s">
        <v>33</v>
      </c>
      <c r="G98" s="10" t="s">
        <v>98</v>
      </c>
      <c r="H98" s="10" t="s">
        <v>176</v>
      </c>
      <c r="I98" s="79" t="s">
        <v>35</v>
      </c>
      <c r="J98" s="10" t="s">
        <v>36</v>
      </c>
      <c r="K98" s="13">
        <v>8853091</v>
      </c>
      <c r="L98" s="14">
        <v>42186</v>
      </c>
      <c r="M98" s="10" t="s">
        <v>336</v>
      </c>
      <c r="N98" s="10" t="s">
        <v>40</v>
      </c>
      <c r="O98" s="131" t="s">
        <v>38</v>
      </c>
      <c r="P98" s="131"/>
      <c r="Q98" s="131"/>
      <c r="R98" s="131"/>
      <c r="S98" s="131"/>
      <c r="T98" s="131"/>
      <c r="U98" s="131"/>
      <c r="V98" s="131"/>
    </row>
    <row r="99" spans="1:22" s="99" customFormat="1" ht="72">
      <c r="A99" s="91" t="s">
        <v>283</v>
      </c>
      <c r="B99" s="92" t="s">
        <v>31</v>
      </c>
      <c r="C99" s="93" t="s">
        <v>59</v>
      </c>
      <c r="D99" s="94" t="s">
        <v>437</v>
      </c>
      <c r="E99" s="95" t="s">
        <v>76</v>
      </c>
      <c r="F99" s="93" t="s">
        <v>33</v>
      </c>
      <c r="G99" s="92" t="s">
        <v>34</v>
      </c>
      <c r="H99" s="92" t="s">
        <v>39</v>
      </c>
      <c r="I99" s="93" t="s">
        <v>35</v>
      </c>
      <c r="J99" s="92" t="s">
        <v>36</v>
      </c>
      <c r="K99" s="96">
        <v>1601514.88</v>
      </c>
      <c r="L99" s="97">
        <v>42309</v>
      </c>
      <c r="M99" s="92" t="s">
        <v>252</v>
      </c>
      <c r="N99" s="92" t="s">
        <v>40</v>
      </c>
      <c r="O99" s="134" t="s">
        <v>38</v>
      </c>
      <c r="P99" s="134"/>
      <c r="Q99" s="134"/>
      <c r="R99" s="134"/>
      <c r="S99" s="134"/>
      <c r="T99" s="134"/>
      <c r="U99" s="134"/>
      <c r="V99" s="134"/>
    </row>
    <row r="100" spans="1:22" s="99" customFormat="1" ht="56.25">
      <c r="A100" s="91" t="s">
        <v>235</v>
      </c>
      <c r="B100" s="92" t="s">
        <v>466</v>
      </c>
      <c r="C100" s="93" t="s">
        <v>467</v>
      </c>
      <c r="D100" s="94" t="s">
        <v>465</v>
      </c>
      <c r="E100" s="95" t="s">
        <v>76</v>
      </c>
      <c r="F100" s="93" t="s">
        <v>33</v>
      </c>
      <c r="G100" s="92" t="s">
        <v>34</v>
      </c>
      <c r="H100" s="92" t="s">
        <v>39</v>
      </c>
      <c r="I100" s="93" t="s">
        <v>35</v>
      </c>
      <c r="J100" s="92" t="s">
        <v>36</v>
      </c>
      <c r="K100" s="96">
        <v>370656.6</v>
      </c>
      <c r="L100" s="97">
        <v>42309</v>
      </c>
      <c r="M100" s="92" t="s">
        <v>252</v>
      </c>
      <c r="N100" s="92" t="s">
        <v>46</v>
      </c>
      <c r="O100" s="125" t="s">
        <v>38</v>
      </c>
      <c r="P100" s="184"/>
      <c r="Q100" s="184"/>
      <c r="R100" s="184"/>
      <c r="S100" s="184"/>
      <c r="T100" s="184"/>
      <c r="U100" s="184"/>
      <c r="V100" s="185"/>
    </row>
    <row r="101" spans="1:22" s="99" customFormat="1" ht="15">
      <c r="A101" s="24"/>
      <c r="B101" s="100"/>
      <c r="C101" s="100"/>
      <c r="D101" s="100"/>
      <c r="E101" s="100"/>
      <c r="F101" s="100"/>
      <c r="G101" s="100"/>
      <c r="H101" s="100"/>
      <c r="I101" s="100"/>
      <c r="J101" s="100"/>
      <c r="K101" s="101">
        <f>SUM(K80:K100)</f>
        <v>289432590.48</v>
      </c>
      <c r="L101" s="100"/>
      <c r="M101" s="100"/>
      <c r="N101" s="100"/>
      <c r="O101" s="187"/>
      <c r="P101" s="184"/>
      <c r="Q101" s="184"/>
      <c r="R101" s="184"/>
      <c r="S101" s="184"/>
      <c r="T101" s="184"/>
      <c r="U101" s="184"/>
      <c r="V101" s="185"/>
    </row>
    <row r="102" spans="1:22" s="15" customFormat="1" ht="1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6"/>
      <c r="L102" s="65"/>
      <c r="M102" s="65"/>
      <c r="N102" s="65"/>
      <c r="O102" s="67"/>
      <c r="P102" s="67"/>
      <c r="Q102" s="67"/>
      <c r="R102" s="67"/>
      <c r="S102" s="67"/>
      <c r="T102" s="67"/>
      <c r="U102" s="67"/>
      <c r="V102" s="67"/>
    </row>
    <row r="103" spans="1:22" s="15" customFormat="1" ht="15">
      <c r="A103" s="138" t="s">
        <v>79</v>
      </c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40"/>
    </row>
    <row r="104" spans="1:22" s="15" customFormat="1" ht="72">
      <c r="A104" s="91" t="s">
        <v>122</v>
      </c>
      <c r="B104" s="10" t="s">
        <v>31</v>
      </c>
      <c r="C104" s="79" t="s">
        <v>81</v>
      </c>
      <c r="D104" s="36" t="s">
        <v>206</v>
      </c>
      <c r="E104" s="10" t="s">
        <v>82</v>
      </c>
      <c r="F104" s="79" t="s">
        <v>33</v>
      </c>
      <c r="G104" s="10" t="s">
        <v>34</v>
      </c>
      <c r="H104" s="79" t="s">
        <v>27</v>
      </c>
      <c r="I104" s="79" t="s">
        <v>35</v>
      </c>
      <c r="J104" s="10" t="s">
        <v>36</v>
      </c>
      <c r="K104" s="13">
        <v>140365653.68</v>
      </c>
      <c r="L104" s="22" t="s">
        <v>239</v>
      </c>
      <c r="M104" s="10" t="s">
        <v>99</v>
      </c>
      <c r="N104" s="10" t="s">
        <v>48</v>
      </c>
      <c r="O104" s="131" t="s">
        <v>38</v>
      </c>
      <c r="P104" s="131"/>
      <c r="Q104" s="131"/>
      <c r="R104" s="131"/>
      <c r="S104" s="131"/>
      <c r="T104" s="131"/>
      <c r="U104" s="131"/>
      <c r="V104" s="131"/>
    </row>
    <row r="105" spans="1:22" s="15" customFormat="1" ht="72">
      <c r="A105" s="91" t="s">
        <v>284</v>
      </c>
      <c r="B105" s="10" t="s">
        <v>31</v>
      </c>
      <c r="C105" s="79" t="s">
        <v>83</v>
      </c>
      <c r="D105" s="36" t="s">
        <v>207</v>
      </c>
      <c r="E105" s="10" t="s">
        <v>82</v>
      </c>
      <c r="F105" s="79" t="s">
        <v>57</v>
      </c>
      <c r="G105" s="10" t="s">
        <v>58</v>
      </c>
      <c r="H105" s="10" t="s">
        <v>39</v>
      </c>
      <c r="I105" s="79" t="s">
        <v>35</v>
      </c>
      <c r="J105" s="10" t="s">
        <v>36</v>
      </c>
      <c r="K105" s="13">
        <v>215813260.04</v>
      </c>
      <c r="L105" s="22" t="s">
        <v>239</v>
      </c>
      <c r="M105" s="10" t="s">
        <v>99</v>
      </c>
      <c r="N105" s="10" t="s">
        <v>80</v>
      </c>
      <c r="O105" s="131" t="s">
        <v>38</v>
      </c>
      <c r="P105" s="131"/>
      <c r="Q105" s="131"/>
      <c r="R105" s="131"/>
      <c r="S105" s="131"/>
      <c r="T105" s="131"/>
      <c r="U105" s="131"/>
      <c r="V105" s="131"/>
    </row>
    <row r="106" spans="1:22" s="15" customFormat="1" ht="72">
      <c r="A106" s="91" t="s">
        <v>285</v>
      </c>
      <c r="B106" s="10" t="s">
        <v>31</v>
      </c>
      <c r="C106" s="79" t="s">
        <v>83</v>
      </c>
      <c r="D106" s="36" t="s">
        <v>208</v>
      </c>
      <c r="E106" s="10" t="s">
        <v>82</v>
      </c>
      <c r="F106" s="79" t="s">
        <v>57</v>
      </c>
      <c r="G106" s="10" t="s">
        <v>58</v>
      </c>
      <c r="H106" s="10" t="s">
        <v>39</v>
      </c>
      <c r="I106" s="79" t="s">
        <v>35</v>
      </c>
      <c r="J106" s="10" t="s">
        <v>36</v>
      </c>
      <c r="K106" s="28">
        <f>10271411.8+4406579.98</f>
        <v>14677991.780000001</v>
      </c>
      <c r="L106" s="22" t="s">
        <v>239</v>
      </c>
      <c r="M106" s="10" t="s">
        <v>99</v>
      </c>
      <c r="N106" s="10" t="s">
        <v>80</v>
      </c>
      <c r="O106" s="131" t="s">
        <v>38</v>
      </c>
      <c r="P106" s="131"/>
      <c r="Q106" s="131"/>
      <c r="R106" s="131"/>
      <c r="S106" s="131"/>
      <c r="T106" s="131"/>
      <c r="U106" s="131"/>
      <c r="V106" s="131"/>
    </row>
    <row r="107" spans="1:22" s="15" customFormat="1" ht="72">
      <c r="A107" s="91" t="s">
        <v>286</v>
      </c>
      <c r="B107" s="10" t="s">
        <v>31</v>
      </c>
      <c r="C107" s="79" t="s">
        <v>83</v>
      </c>
      <c r="D107" s="36" t="s">
        <v>312</v>
      </c>
      <c r="E107" s="10" t="s">
        <v>82</v>
      </c>
      <c r="F107" s="79" t="s">
        <v>211</v>
      </c>
      <c r="G107" s="10" t="s">
        <v>313</v>
      </c>
      <c r="H107" s="10" t="s">
        <v>314</v>
      </c>
      <c r="I107" s="79" t="s">
        <v>35</v>
      </c>
      <c r="J107" s="10" t="s">
        <v>36</v>
      </c>
      <c r="K107" s="28">
        <v>3659497.08</v>
      </c>
      <c r="L107" s="22" t="s">
        <v>239</v>
      </c>
      <c r="M107" s="10" t="s">
        <v>99</v>
      </c>
      <c r="N107" s="10" t="s">
        <v>80</v>
      </c>
      <c r="O107" s="131" t="s">
        <v>38</v>
      </c>
      <c r="P107" s="131"/>
      <c r="Q107" s="131"/>
      <c r="R107" s="131"/>
      <c r="S107" s="131"/>
      <c r="T107" s="131"/>
      <c r="U107" s="131"/>
      <c r="V107" s="131"/>
    </row>
    <row r="108" spans="1:22" s="15" customFormat="1" ht="72">
      <c r="A108" s="91" t="s">
        <v>287</v>
      </c>
      <c r="B108" s="10" t="s">
        <v>31</v>
      </c>
      <c r="C108" s="79" t="s">
        <v>83</v>
      </c>
      <c r="D108" s="36" t="s">
        <v>315</v>
      </c>
      <c r="E108" s="10" t="s">
        <v>82</v>
      </c>
      <c r="F108" s="79" t="s">
        <v>316</v>
      </c>
      <c r="G108" s="10" t="s">
        <v>317</v>
      </c>
      <c r="H108" s="10" t="s">
        <v>39</v>
      </c>
      <c r="I108" s="79" t="s">
        <v>35</v>
      </c>
      <c r="J108" s="10" t="s">
        <v>36</v>
      </c>
      <c r="K108" s="28">
        <v>1236373726.2</v>
      </c>
      <c r="L108" s="22" t="s">
        <v>239</v>
      </c>
      <c r="M108" s="10" t="s">
        <v>99</v>
      </c>
      <c r="N108" s="10" t="s">
        <v>80</v>
      </c>
      <c r="O108" s="131" t="s">
        <v>38</v>
      </c>
      <c r="P108" s="131"/>
      <c r="Q108" s="131"/>
      <c r="R108" s="131"/>
      <c r="S108" s="131"/>
      <c r="T108" s="131"/>
      <c r="U108" s="131"/>
      <c r="V108" s="131"/>
    </row>
    <row r="109" spans="1:22" s="15" customFormat="1" ht="36">
      <c r="A109" s="91" t="s">
        <v>288</v>
      </c>
      <c r="B109" s="10" t="s">
        <v>359</v>
      </c>
      <c r="C109" s="79" t="s">
        <v>301</v>
      </c>
      <c r="D109" s="11" t="s">
        <v>358</v>
      </c>
      <c r="E109" s="10" t="s">
        <v>362</v>
      </c>
      <c r="F109" s="79" t="s">
        <v>33</v>
      </c>
      <c r="G109" s="10" t="s">
        <v>34</v>
      </c>
      <c r="H109" s="10" t="s">
        <v>39</v>
      </c>
      <c r="I109" s="79" t="s">
        <v>35</v>
      </c>
      <c r="J109" s="10" t="s">
        <v>36</v>
      </c>
      <c r="K109" s="13">
        <v>405060.96</v>
      </c>
      <c r="L109" s="22" t="s">
        <v>239</v>
      </c>
      <c r="M109" s="22" t="s">
        <v>302</v>
      </c>
      <c r="N109" s="10" t="s">
        <v>80</v>
      </c>
      <c r="O109" s="131" t="s">
        <v>38</v>
      </c>
      <c r="P109" s="131"/>
      <c r="Q109" s="131"/>
      <c r="R109" s="131"/>
      <c r="S109" s="131"/>
      <c r="T109" s="131"/>
      <c r="U109" s="131"/>
      <c r="V109" s="131"/>
    </row>
    <row r="110" spans="1:22" s="15" customFormat="1" ht="36">
      <c r="A110" s="91" t="s">
        <v>423</v>
      </c>
      <c r="B110" s="10" t="s">
        <v>359</v>
      </c>
      <c r="C110" s="79" t="s">
        <v>301</v>
      </c>
      <c r="D110" s="11" t="s">
        <v>360</v>
      </c>
      <c r="E110" s="10" t="s">
        <v>362</v>
      </c>
      <c r="F110" s="79" t="s">
        <v>33</v>
      </c>
      <c r="G110" s="10" t="s">
        <v>34</v>
      </c>
      <c r="H110" s="10" t="s">
        <v>39</v>
      </c>
      <c r="I110" s="79" t="s">
        <v>35</v>
      </c>
      <c r="J110" s="10" t="s">
        <v>36</v>
      </c>
      <c r="K110" s="13">
        <v>1498592.47</v>
      </c>
      <c r="L110" s="22" t="s">
        <v>239</v>
      </c>
      <c r="M110" s="22" t="s">
        <v>302</v>
      </c>
      <c r="N110" s="10" t="s">
        <v>80</v>
      </c>
      <c r="O110" s="131" t="s">
        <v>38</v>
      </c>
      <c r="P110" s="131"/>
      <c r="Q110" s="131"/>
      <c r="R110" s="131"/>
      <c r="S110" s="131"/>
      <c r="T110" s="131"/>
      <c r="U110" s="131"/>
      <c r="V110" s="131"/>
    </row>
    <row r="111" spans="1:22" s="15" customFormat="1" ht="56.25">
      <c r="A111" s="91" t="s">
        <v>289</v>
      </c>
      <c r="B111" s="10" t="s">
        <v>359</v>
      </c>
      <c r="C111" s="79" t="s">
        <v>301</v>
      </c>
      <c r="D111" s="11" t="s">
        <v>361</v>
      </c>
      <c r="E111" s="10" t="s">
        <v>362</v>
      </c>
      <c r="F111" s="79" t="s">
        <v>33</v>
      </c>
      <c r="G111" s="10" t="s">
        <v>34</v>
      </c>
      <c r="H111" s="10" t="s">
        <v>39</v>
      </c>
      <c r="I111" s="79" t="s">
        <v>35</v>
      </c>
      <c r="J111" s="10" t="s">
        <v>36</v>
      </c>
      <c r="K111" s="13">
        <v>5186595.6</v>
      </c>
      <c r="L111" s="22" t="s">
        <v>239</v>
      </c>
      <c r="M111" s="22" t="s">
        <v>302</v>
      </c>
      <c r="N111" s="10" t="s">
        <v>80</v>
      </c>
      <c r="O111" s="131" t="s">
        <v>38</v>
      </c>
      <c r="P111" s="131"/>
      <c r="Q111" s="131"/>
      <c r="R111" s="131"/>
      <c r="S111" s="131"/>
      <c r="T111" s="131"/>
      <c r="U111" s="131"/>
      <c r="V111" s="131"/>
    </row>
    <row r="112" spans="1:22" s="15" customFormat="1" ht="67.5">
      <c r="A112" s="91" t="s">
        <v>130</v>
      </c>
      <c r="B112" s="10" t="s">
        <v>359</v>
      </c>
      <c r="C112" s="79" t="s">
        <v>301</v>
      </c>
      <c r="D112" s="11" t="s">
        <v>363</v>
      </c>
      <c r="E112" s="10" t="s">
        <v>362</v>
      </c>
      <c r="F112" s="79" t="s">
        <v>33</v>
      </c>
      <c r="G112" s="10" t="s">
        <v>34</v>
      </c>
      <c r="H112" s="10" t="s">
        <v>39</v>
      </c>
      <c r="I112" s="79" t="s">
        <v>35</v>
      </c>
      <c r="J112" s="10" t="s">
        <v>36</v>
      </c>
      <c r="K112" s="13">
        <v>250915.2</v>
      </c>
      <c r="L112" s="22" t="s">
        <v>239</v>
      </c>
      <c r="M112" s="22" t="s">
        <v>302</v>
      </c>
      <c r="N112" s="10" t="s">
        <v>80</v>
      </c>
      <c r="O112" s="131" t="s">
        <v>38</v>
      </c>
      <c r="P112" s="131"/>
      <c r="Q112" s="131"/>
      <c r="R112" s="131"/>
      <c r="S112" s="131"/>
      <c r="T112" s="131"/>
      <c r="U112" s="131"/>
      <c r="V112" s="131"/>
    </row>
    <row r="113" spans="1:22" s="15" customFormat="1" ht="72">
      <c r="A113" s="91" t="s">
        <v>290</v>
      </c>
      <c r="B113" s="10" t="s">
        <v>31</v>
      </c>
      <c r="C113" s="79" t="s">
        <v>137</v>
      </c>
      <c r="D113" s="37" t="s">
        <v>138</v>
      </c>
      <c r="E113" s="10" t="s">
        <v>139</v>
      </c>
      <c r="F113" s="79" t="s">
        <v>33</v>
      </c>
      <c r="G113" s="10" t="s">
        <v>34</v>
      </c>
      <c r="H113" s="10" t="s">
        <v>39</v>
      </c>
      <c r="I113" s="79" t="s">
        <v>35</v>
      </c>
      <c r="J113" s="10" t="s">
        <v>36</v>
      </c>
      <c r="K113" s="38">
        <v>929634</v>
      </c>
      <c r="L113" s="14" t="s">
        <v>239</v>
      </c>
      <c r="M113" s="10" t="s">
        <v>99</v>
      </c>
      <c r="N113" s="10" t="s">
        <v>80</v>
      </c>
      <c r="O113" s="131" t="s">
        <v>38</v>
      </c>
      <c r="P113" s="131"/>
      <c r="Q113" s="131"/>
      <c r="R113" s="131"/>
      <c r="S113" s="131"/>
      <c r="T113" s="131"/>
      <c r="U113" s="131"/>
      <c r="V113" s="131"/>
    </row>
    <row r="114" spans="1:22" s="15" customFormat="1" ht="67.5">
      <c r="A114" s="91" t="s">
        <v>291</v>
      </c>
      <c r="B114" s="12" t="s">
        <v>31</v>
      </c>
      <c r="C114" s="79" t="s">
        <v>236</v>
      </c>
      <c r="D114" s="37" t="s">
        <v>341</v>
      </c>
      <c r="E114" s="10" t="s">
        <v>342</v>
      </c>
      <c r="F114" s="79" t="s">
        <v>33</v>
      </c>
      <c r="G114" s="10" t="s">
        <v>34</v>
      </c>
      <c r="H114" s="10" t="s">
        <v>39</v>
      </c>
      <c r="I114" s="79" t="s">
        <v>35</v>
      </c>
      <c r="J114" s="10" t="s">
        <v>36</v>
      </c>
      <c r="K114" s="13">
        <v>365000</v>
      </c>
      <c r="L114" s="14" t="s">
        <v>239</v>
      </c>
      <c r="M114" s="10" t="s">
        <v>99</v>
      </c>
      <c r="N114" s="10" t="s">
        <v>40</v>
      </c>
      <c r="O114" s="128" t="s">
        <v>38</v>
      </c>
      <c r="P114" s="129"/>
      <c r="Q114" s="129"/>
      <c r="R114" s="129"/>
      <c r="S114" s="129"/>
      <c r="T114" s="129"/>
      <c r="U114" s="129"/>
      <c r="V114" s="130"/>
    </row>
    <row r="115" spans="1:22" s="15" customFormat="1" ht="82.5" customHeight="1">
      <c r="A115" s="91" t="s">
        <v>131</v>
      </c>
      <c r="B115" s="10" t="s">
        <v>31</v>
      </c>
      <c r="C115" s="79" t="s">
        <v>134</v>
      </c>
      <c r="D115" s="11" t="s">
        <v>135</v>
      </c>
      <c r="E115" s="10" t="s">
        <v>84</v>
      </c>
      <c r="F115" s="79" t="s">
        <v>33</v>
      </c>
      <c r="G115" s="10" t="s">
        <v>34</v>
      </c>
      <c r="H115" s="10" t="s">
        <v>39</v>
      </c>
      <c r="I115" s="79" t="s">
        <v>35</v>
      </c>
      <c r="J115" s="10" t="s">
        <v>36</v>
      </c>
      <c r="K115" s="38">
        <v>660202</v>
      </c>
      <c r="L115" s="22" t="s">
        <v>239</v>
      </c>
      <c r="M115" s="22" t="s">
        <v>234</v>
      </c>
      <c r="N115" s="10" t="s">
        <v>40</v>
      </c>
      <c r="O115" s="128" t="s">
        <v>38</v>
      </c>
      <c r="P115" s="132"/>
      <c r="Q115" s="132"/>
      <c r="R115" s="132"/>
      <c r="S115" s="132"/>
      <c r="T115" s="132"/>
      <c r="U115" s="132"/>
      <c r="V115" s="133"/>
    </row>
    <row r="116" spans="1:22" s="15" customFormat="1" ht="67.5">
      <c r="A116" s="91" t="s">
        <v>292</v>
      </c>
      <c r="B116" s="12" t="s">
        <v>31</v>
      </c>
      <c r="C116" s="79" t="s">
        <v>322</v>
      </c>
      <c r="D116" s="11" t="s">
        <v>324</v>
      </c>
      <c r="E116" s="10" t="s">
        <v>84</v>
      </c>
      <c r="F116" s="79" t="s">
        <v>33</v>
      </c>
      <c r="G116" s="10" t="s">
        <v>34</v>
      </c>
      <c r="H116" s="10" t="s">
        <v>39</v>
      </c>
      <c r="I116" s="79" t="s">
        <v>35</v>
      </c>
      <c r="J116" s="10" t="s">
        <v>36</v>
      </c>
      <c r="K116" s="38">
        <v>461978.5</v>
      </c>
      <c r="L116" s="10" t="s">
        <v>239</v>
      </c>
      <c r="M116" s="10" t="s">
        <v>99</v>
      </c>
      <c r="N116" s="10" t="s">
        <v>40</v>
      </c>
      <c r="O116" s="128" t="s">
        <v>38</v>
      </c>
      <c r="P116" s="132"/>
      <c r="Q116" s="132"/>
      <c r="R116" s="132"/>
      <c r="S116" s="132"/>
      <c r="T116" s="132"/>
      <c r="U116" s="132"/>
      <c r="V116" s="133"/>
    </row>
    <row r="117" spans="1:22" s="15" customFormat="1" ht="60">
      <c r="A117" s="91" t="s">
        <v>132</v>
      </c>
      <c r="B117" s="12" t="s">
        <v>352</v>
      </c>
      <c r="C117" s="79" t="s">
        <v>353</v>
      </c>
      <c r="D117" s="11" t="s">
        <v>354</v>
      </c>
      <c r="E117" s="10" t="s">
        <v>84</v>
      </c>
      <c r="F117" s="79" t="s">
        <v>33</v>
      </c>
      <c r="G117" s="10" t="s">
        <v>34</v>
      </c>
      <c r="H117" s="10" t="s">
        <v>39</v>
      </c>
      <c r="I117" s="79" t="s">
        <v>35</v>
      </c>
      <c r="J117" s="10" t="s">
        <v>36</v>
      </c>
      <c r="K117" s="38">
        <v>192839.61</v>
      </c>
      <c r="L117" s="10" t="s">
        <v>239</v>
      </c>
      <c r="M117" s="10" t="s">
        <v>99</v>
      </c>
      <c r="N117" s="10" t="s">
        <v>40</v>
      </c>
      <c r="O117" s="128" t="s">
        <v>38</v>
      </c>
      <c r="P117" s="132"/>
      <c r="Q117" s="132"/>
      <c r="R117" s="132"/>
      <c r="S117" s="132"/>
      <c r="T117" s="132"/>
      <c r="U117" s="132"/>
      <c r="V117" s="133"/>
    </row>
    <row r="118" spans="1:22" s="15" customFormat="1" ht="67.5">
      <c r="A118" s="91" t="s">
        <v>227</v>
      </c>
      <c r="B118" s="12" t="s">
        <v>31</v>
      </c>
      <c r="C118" s="79" t="s">
        <v>222</v>
      </c>
      <c r="D118" s="11" t="s">
        <v>343</v>
      </c>
      <c r="E118" s="10" t="s">
        <v>84</v>
      </c>
      <c r="F118" s="79" t="s">
        <v>33</v>
      </c>
      <c r="G118" s="10" t="s">
        <v>34</v>
      </c>
      <c r="H118" s="10" t="s">
        <v>39</v>
      </c>
      <c r="I118" s="79" t="s">
        <v>35</v>
      </c>
      <c r="J118" s="10" t="s">
        <v>36</v>
      </c>
      <c r="K118" s="38">
        <v>1019520</v>
      </c>
      <c r="L118" s="10" t="s">
        <v>239</v>
      </c>
      <c r="M118" s="10" t="s">
        <v>99</v>
      </c>
      <c r="N118" s="10" t="s">
        <v>80</v>
      </c>
      <c r="O118" s="131" t="s">
        <v>38</v>
      </c>
      <c r="P118" s="131"/>
      <c r="Q118" s="131"/>
      <c r="R118" s="131"/>
      <c r="S118" s="131"/>
      <c r="T118" s="131"/>
      <c r="U118" s="131"/>
      <c r="V118" s="131"/>
    </row>
    <row r="119" spans="1:22" s="15" customFormat="1" ht="60">
      <c r="A119" s="91" t="s">
        <v>306</v>
      </c>
      <c r="B119" s="12" t="s">
        <v>333</v>
      </c>
      <c r="C119" s="79" t="s">
        <v>334</v>
      </c>
      <c r="D119" s="37" t="s">
        <v>237</v>
      </c>
      <c r="E119" s="10" t="s">
        <v>238</v>
      </c>
      <c r="F119" s="79" t="s">
        <v>33</v>
      </c>
      <c r="G119" s="10" t="s">
        <v>34</v>
      </c>
      <c r="H119" s="10" t="s">
        <v>39</v>
      </c>
      <c r="I119" s="79" t="s">
        <v>35</v>
      </c>
      <c r="J119" s="10" t="s">
        <v>36</v>
      </c>
      <c r="K119" s="13">
        <v>398399.95</v>
      </c>
      <c r="L119" s="10" t="s">
        <v>239</v>
      </c>
      <c r="M119" s="10" t="s">
        <v>99</v>
      </c>
      <c r="N119" s="10" t="s">
        <v>40</v>
      </c>
      <c r="O119" s="128" t="s">
        <v>38</v>
      </c>
      <c r="P119" s="132"/>
      <c r="Q119" s="132"/>
      <c r="R119" s="132"/>
      <c r="S119" s="132"/>
      <c r="T119" s="132"/>
      <c r="U119" s="132"/>
      <c r="V119" s="133"/>
    </row>
    <row r="120" spans="1:22" s="15" customFormat="1" ht="67.5">
      <c r="A120" s="91" t="s">
        <v>318</v>
      </c>
      <c r="B120" s="12" t="s">
        <v>31</v>
      </c>
      <c r="C120" s="79" t="s">
        <v>337</v>
      </c>
      <c r="D120" s="37" t="s">
        <v>355</v>
      </c>
      <c r="E120" s="10" t="s">
        <v>332</v>
      </c>
      <c r="F120" s="79" t="s">
        <v>33</v>
      </c>
      <c r="G120" s="10" t="s">
        <v>34</v>
      </c>
      <c r="H120" s="10" t="s">
        <v>39</v>
      </c>
      <c r="I120" s="79" t="s">
        <v>35</v>
      </c>
      <c r="J120" s="10" t="s">
        <v>36</v>
      </c>
      <c r="K120" s="13">
        <v>1108020</v>
      </c>
      <c r="L120" s="10" t="s">
        <v>239</v>
      </c>
      <c r="M120" s="10" t="s">
        <v>99</v>
      </c>
      <c r="N120" s="10" t="s">
        <v>80</v>
      </c>
      <c r="O120" s="131" t="s">
        <v>38</v>
      </c>
      <c r="P120" s="131"/>
      <c r="Q120" s="131"/>
      <c r="R120" s="131"/>
      <c r="S120" s="131"/>
      <c r="T120" s="131"/>
      <c r="U120" s="131"/>
      <c r="V120" s="131"/>
    </row>
    <row r="121" spans="1:22" s="15" customFormat="1" ht="67.5">
      <c r="A121" s="91" t="s">
        <v>319</v>
      </c>
      <c r="B121" s="12" t="s">
        <v>31</v>
      </c>
      <c r="C121" s="79" t="s">
        <v>337</v>
      </c>
      <c r="D121" s="37" t="s">
        <v>338</v>
      </c>
      <c r="E121" s="10" t="s">
        <v>74</v>
      </c>
      <c r="F121" s="79" t="s">
        <v>33</v>
      </c>
      <c r="G121" s="10" t="s">
        <v>34</v>
      </c>
      <c r="H121" s="10" t="s">
        <v>39</v>
      </c>
      <c r="I121" s="79" t="s">
        <v>35</v>
      </c>
      <c r="J121" s="10" t="s">
        <v>36</v>
      </c>
      <c r="K121" s="13">
        <v>494715</v>
      </c>
      <c r="L121" s="79" t="s">
        <v>239</v>
      </c>
      <c r="M121" s="10" t="s">
        <v>99</v>
      </c>
      <c r="N121" s="10" t="s">
        <v>80</v>
      </c>
      <c r="O121" s="131" t="s">
        <v>38</v>
      </c>
      <c r="P121" s="131"/>
      <c r="Q121" s="131"/>
      <c r="R121" s="131"/>
      <c r="S121" s="131"/>
      <c r="T121" s="131"/>
      <c r="U121" s="131"/>
      <c r="V121" s="131"/>
    </row>
    <row r="122" spans="1:22" s="15" customFormat="1" ht="67.5">
      <c r="A122" s="91" t="s">
        <v>321</v>
      </c>
      <c r="B122" s="12" t="s">
        <v>31</v>
      </c>
      <c r="C122" s="79" t="s">
        <v>337</v>
      </c>
      <c r="D122" s="37" t="s">
        <v>410</v>
      </c>
      <c r="E122" s="10" t="s">
        <v>331</v>
      </c>
      <c r="F122" s="79" t="s">
        <v>33</v>
      </c>
      <c r="G122" s="10" t="s">
        <v>34</v>
      </c>
      <c r="H122" s="10" t="s">
        <v>39</v>
      </c>
      <c r="I122" s="79" t="s">
        <v>35</v>
      </c>
      <c r="J122" s="10" t="s">
        <v>36</v>
      </c>
      <c r="K122" s="38">
        <f>579600*1.18</f>
        <v>683928</v>
      </c>
      <c r="L122" s="79" t="s">
        <v>239</v>
      </c>
      <c r="M122" s="10" t="s">
        <v>99</v>
      </c>
      <c r="N122" s="10" t="s">
        <v>80</v>
      </c>
      <c r="O122" s="131" t="s">
        <v>38</v>
      </c>
      <c r="P122" s="131"/>
      <c r="Q122" s="131"/>
      <c r="R122" s="131"/>
      <c r="S122" s="131"/>
      <c r="T122" s="131"/>
      <c r="U122" s="131"/>
      <c r="V122" s="131"/>
    </row>
    <row r="123" spans="1:22" s="15" customFormat="1" ht="67.5">
      <c r="A123" s="91" t="s">
        <v>323</v>
      </c>
      <c r="B123" s="12" t="s">
        <v>31</v>
      </c>
      <c r="C123" s="79" t="s">
        <v>337</v>
      </c>
      <c r="D123" s="11" t="s">
        <v>340</v>
      </c>
      <c r="E123" s="10" t="s">
        <v>74</v>
      </c>
      <c r="F123" s="79" t="s">
        <v>33</v>
      </c>
      <c r="G123" s="10" t="s">
        <v>34</v>
      </c>
      <c r="H123" s="10" t="s">
        <v>39</v>
      </c>
      <c r="I123" s="79" t="s">
        <v>35</v>
      </c>
      <c r="J123" s="10" t="s">
        <v>36</v>
      </c>
      <c r="K123" s="38">
        <v>429672.03</v>
      </c>
      <c r="L123" s="10" t="s">
        <v>239</v>
      </c>
      <c r="M123" s="10" t="s">
        <v>99</v>
      </c>
      <c r="N123" s="10" t="s">
        <v>80</v>
      </c>
      <c r="O123" s="128" t="s">
        <v>38</v>
      </c>
      <c r="P123" s="129"/>
      <c r="Q123" s="129"/>
      <c r="R123" s="129"/>
      <c r="S123" s="129"/>
      <c r="T123" s="129"/>
      <c r="U123" s="129"/>
      <c r="V123" s="130"/>
    </row>
    <row r="124" spans="1:22" s="15" customFormat="1" ht="67.5">
      <c r="A124" s="91" t="s">
        <v>365</v>
      </c>
      <c r="B124" s="12" t="s">
        <v>31</v>
      </c>
      <c r="C124" s="79" t="s">
        <v>337</v>
      </c>
      <c r="D124" s="37" t="s">
        <v>356</v>
      </c>
      <c r="E124" s="10" t="s">
        <v>332</v>
      </c>
      <c r="F124" s="79" t="s">
        <v>33</v>
      </c>
      <c r="G124" s="10" t="s">
        <v>34</v>
      </c>
      <c r="H124" s="10" t="s">
        <v>39</v>
      </c>
      <c r="I124" s="79" t="s">
        <v>35</v>
      </c>
      <c r="J124" s="10" t="s">
        <v>36</v>
      </c>
      <c r="K124" s="13">
        <v>250235.52</v>
      </c>
      <c r="L124" s="10" t="s">
        <v>239</v>
      </c>
      <c r="M124" s="10" t="s">
        <v>99</v>
      </c>
      <c r="N124" s="10" t="s">
        <v>80</v>
      </c>
      <c r="O124" s="131" t="s">
        <v>38</v>
      </c>
      <c r="P124" s="131"/>
      <c r="Q124" s="131"/>
      <c r="R124" s="131"/>
      <c r="S124" s="131"/>
      <c r="T124" s="131"/>
      <c r="U124" s="131"/>
      <c r="V124" s="131"/>
    </row>
    <row r="125" spans="1:22" s="15" customFormat="1" ht="67.5">
      <c r="A125" s="91" t="s">
        <v>366</v>
      </c>
      <c r="B125" s="12" t="s">
        <v>31</v>
      </c>
      <c r="C125" s="79" t="s">
        <v>337</v>
      </c>
      <c r="D125" s="37" t="s">
        <v>357</v>
      </c>
      <c r="E125" s="10" t="s">
        <v>332</v>
      </c>
      <c r="F125" s="79" t="s">
        <v>33</v>
      </c>
      <c r="G125" s="10" t="s">
        <v>34</v>
      </c>
      <c r="H125" s="10" t="s">
        <v>39</v>
      </c>
      <c r="I125" s="79" t="s">
        <v>35</v>
      </c>
      <c r="J125" s="10" t="s">
        <v>36</v>
      </c>
      <c r="K125" s="13">
        <v>116112</v>
      </c>
      <c r="L125" s="10" t="s">
        <v>239</v>
      </c>
      <c r="M125" s="10" t="s">
        <v>99</v>
      </c>
      <c r="N125" s="10" t="s">
        <v>80</v>
      </c>
      <c r="O125" s="131" t="s">
        <v>38</v>
      </c>
      <c r="P125" s="131"/>
      <c r="Q125" s="131"/>
      <c r="R125" s="131"/>
      <c r="S125" s="131"/>
      <c r="T125" s="131"/>
      <c r="U125" s="131"/>
      <c r="V125" s="131"/>
    </row>
    <row r="126" spans="1:22" s="15" customFormat="1" ht="36">
      <c r="A126" s="91" t="s">
        <v>367</v>
      </c>
      <c r="B126" s="12" t="s">
        <v>345</v>
      </c>
      <c r="C126" s="79" t="s">
        <v>346</v>
      </c>
      <c r="D126" s="37" t="s">
        <v>347</v>
      </c>
      <c r="E126" s="10" t="s">
        <v>331</v>
      </c>
      <c r="F126" s="79" t="s">
        <v>33</v>
      </c>
      <c r="G126" s="10" t="s">
        <v>34</v>
      </c>
      <c r="H126" s="10" t="s">
        <v>39</v>
      </c>
      <c r="I126" s="79" t="s">
        <v>35</v>
      </c>
      <c r="J126" s="10" t="s">
        <v>36</v>
      </c>
      <c r="K126" s="38">
        <v>254880</v>
      </c>
      <c r="L126" s="79" t="s">
        <v>239</v>
      </c>
      <c r="M126" s="10" t="s">
        <v>99</v>
      </c>
      <c r="N126" s="10" t="s">
        <v>80</v>
      </c>
      <c r="O126" s="131" t="s">
        <v>38</v>
      </c>
      <c r="P126" s="131"/>
      <c r="Q126" s="131"/>
      <c r="R126" s="131"/>
      <c r="S126" s="131"/>
      <c r="T126" s="131"/>
      <c r="U126" s="131"/>
      <c r="V126" s="131"/>
    </row>
    <row r="127" spans="1:22" s="15" customFormat="1" ht="84">
      <c r="A127" s="91" t="s">
        <v>368</v>
      </c>
      <c r="B127" s="10" t="s">
        <v>31</v>
      </c>
      <c r="C127" s="79" t="s">
        <v>140</v>
      </c>
      <c r="D127" s="37" t="s">
        <v>141</v>
      </c>
      <c r="E127" s="10" t="s">
        <v>142</v>
      </c>
      <c r="F127" s="79" t="s">
        <v>33</v>
      </c>
      <c r="G127" s="10" t="s">
        <v>34</v>
      </c>
      <c r="H127" s="10" t="s">
        <v>39</v>
      </c>
      <c r="I127" s="79" t="s">
        <v>35</v>
      </c>
      <c r="J127" s="10" t="s">
        <v>36</v>
      </c>
      <c r="K127" s="38">
        <v>309910</v>
      </c>
      <c r="L127" s="22" t="s">
        <v>147</v>
      </c>
      <c r="M127" s="10" t="s">
        <v>157</v>
      </c>
      <c r="N127" s="10" t="s">
        <v>40</v>
      </c>
      <c r="O127" s="128" t="s">
        <v>38</v>
      </c>
      <c r="P127" s="132"/>
      <c r="Q127" s="132"/>
      <c r="R127" s="132"/>
      <c r="S127" s="132"/>
      <c r="T127" s="132"/>
      <c r="U127" s="132"/>
      <c r="V127" s="133"/>
    </row>
    <row r="128" spans="1:22" s="15" customFormat="1" ht="84">
      <c r="A128" s="91" t="s">
        <v>369</v>
      </c>
      <c r="B128" s="10" t="s">
        <v>31</v>
      </c>
      <c r="C128" s="79" t="s">
        <v>140</v>
      </c>
      <c r="D128" s="37" t="s">
        <v>228</v>
      </c>
      <c r="E128" s="10" t="s">
        <v>142</v>
      </c>
      <c r="F128" s="79" t="s">
        <v>33</v>
      </c>
      <c r="G128" s="10" t="s">
        <v>34</v>
      </c>
      <c r="H128" s="10" t="s">
        <v>39</v>
      </c>
      <c r="I128" s="79" t="s">
        <v>35</v>
      </c>
      <c r="J128" s="10" t="s">
        <v>36</v>
      </c>
      <c r="K128" s="38">
        <v>413000</v>
      </c>
      <c r="L128" s="10" t="s">
        <v>147</v>
      </c>
      <c r="M128" s="10" t="s">
        <v>229</v>
      </c>
      <c r="N128" s="10" t="s">
        <v>46</v>
      </c>
      <c r="O128" s="128" t="s">
        <v>38</v>
      </c>
      <c r="P128" s="132"/>
      <c r="Q128" s="132"/>
      <c r="R128" s="132"/>
      <c r="S128" s="132"/>
      <c r="T128" s="132"/>
      <c r="U128" s="132"/>
      <c r="V128" s="133"/>
    </row>
    <row r="129" spans="1:22" s="15" customFormat="1" ht="67.5">
      <c r="A129" s="91" t="s">
        <v>370</v>
      </c>
      <c r="B129" s="12" t="s">
        <v>31</v>
      </c>
      <c r="C129" s="79" t="s">
        <v>329</v>
      </c>
      <c r="D129" s="37" t="s">
        <v>330</v>
      </c>
      <c r="E129" s="10" t="s">
        <v>331</v>
      </c>
      <c r="F129" s="79" t="s">
        <v>33</v>
      </c>
      <c r="G129" s="10" t="s">
        <v>34</v>
      </c>
      <c r="H129" s="10" t="s">
        <v>39</v>
      </c>
      <c r="I129" s="79" t="s">
        <v>35</v>
      </c>
      <c r="J129" s="10" t="s">
        <v>36</v>
      </c>
      <c r="K129" s="38">
        <v>814217.28</v>
      </c>
      <c r="L129" s="10" t="s">
        <v>147</v>
      </c>
      <c r="M129" s="10" t="s">
        <v>157</v>
      </c>
      <c r="N129" s="10" t="s">
        <v>40</v>
      </c>
      <c r="O129" s="128" t="s">
        <v>38</v>
      </c>
      <c r="P129" s="132"/>
      <c r="Q129" s="132"/>
      <c r="R129" s="132"/>
      <c r="S129" s="132"/>
      <c r="T129" s="132"/>
      <c r="U129" s="132"/>
      <c r="V129" s="133"/>
    </row>
    <row r="130" spans="1:22" s="15" customFormat="1" ht="24">
      <c r="A130" s="91" t="s">
        <v>371</v>
      </c>
      <c r="B130" s="79" t="s">
        <v>230</v>
      </c>
      <c r="C130" s="79" t="s">
        <v>231</v>
      </c>
      <c r="D130" s="37" t="s">
        <v>335</v>
      </c>
      <c r="E130" s="10" t="s">
        <v>233</v>
      </c>
      <c r="F130" s="79" t="s">
        <v>33</v>
      </c>
      <c r="G130" s="10" t="s">
        <v>34</v>
      </c>
      <c r="H130" s="79" t="s">
        <v>27</v>
      </c>
      <c r="I130" s="79" t="s">
        <v>35</v>
      </c>
      <c r="J130" s="10" t="s">
        <v>36</v>
      </c>
      <c r="K130" s="38">
        <v>2312188.76</v>
      </c>
      <c r="L130" s="10" t="s">
        <v>190</v>
      </c>
      <c r="M130" s="10" t="s">
        <v>234</v>
      </c>
      <c r="N130" s="10" t="s">
        <v>40</v>
      </c>
      <c r="O130" s="128" t="s">
        <v>38</v>
      </c>
      <c r="P130" s="132"/>
      <c r="Q130" s="132"/>
      <c r="R130" s="132"/>
      <c r="S130" s="132"/>
      <c r="T130" s="132"/>
      <c r="U130" s="132"/>
      <c r="V130" s="133"/>
    </row>
    <row r="131" spans="1:22" s="15" customFormat="1" ht="24">
      <c r="A131" s="91" t="s">
        <v>372</v>
      </c>
      <c r="B131" s="79" t="s">
        <v>326</v>
      </c>
      <c r="C131" s="79" t="s">
        <v>327</v>
      </c>
      <c r="D131" s="37" t="s">
        <v>328</v>
      </c>
      <c r="E131" s="10" t="s">
        <v>233</v>
      </c>
      <c r="F131" s="79" t="s">
        <v>33</v>
      </c>
      <c r="G131" s="10" t="s">
        <v>34</v>
      </c>
      <c r="H131" s="79" t="s">
        <v>27</v>
      </c>
      <c r="I131" s="79" t="s">
        <v>35</v>
      </c>
      <c r="J131" s="10" t="s">
        <v>36</v>
      </c>
      <c r="K131" s="38">
        <v>239540</v>
      </c>
      <c r="L131" s="10" t="s">
        <v>151</v>
      </c>
      <c r="M131" s="10" t="s">
        <v>153</v>
      </c>
      <c r="N131" s="10" t="s">
        <v>40</v>
      </c>
      <c r="O131" s="128" t="s">
        <v>38</v>
      </c>
      <c r="P131" s="132"/>
      <c r="Q131" s="132"/>
      <c r="R131" s="132"/>
      <c r="S131" s="132"/>
      <c r="T131" s="132"/>
      <c r="U131" s="132"/>
      <c r="V131" s="133"/>
    </row>
    <row r="132" spans="1:22" s="15" customFormat="1" ht="72">
      <c r="A132" s="91" t="s">
        <v>373</v>
      </c>
      <c r="B132" s="12" t="s">
        <v>31</v>
      </c>
      <c r="C132" s="79" t="s">
        <v>59</v>
      </c>
      <c r="D132" s="11" t="s">
        <v>388</v>
      </c>
      <c r="E132" s="10" t="s">
        <v>76</v>
      </c>
      <c r="F132" s="79" t="s">
        <v>33</v>
      </c>
      <c r="G132" s="10" t="s">
        <v>34</v>
      </c>
      <c r="H132" s="10" t="s">
        <v>39</v>
      </c>
      <c r="I132" s="79" t="s">
        <v>35</v>
      </c>
      <c r="J132" s="10" t="s">
        <v>36</v>
      </c>
      <c r="K132" s="13">
        <v>200600</v>
      </c>
      <c r="L132" s="10" t="s">
        <v>151</v>
      </c>
      <c r="M132" s="10" t="s">
        <v>153</v>
      </c>
      <c r="N132" s="10" t="s">
        <v>46</v>
      </c>
      <c r="O132" s="131" t="s">
        <v>38</v>
      </c>
      <c r="P132" s="131"/>
      <c r="Q132" s="131"/>
      <c r="R132" s="131"/>
      <c r="S132" s="131"/>
      <c r="T132" s="131"/>
      <c r="U132" s="131"/>
      <c r="V132" s="131"/>
    </row>
    <row r="133" spans="1:22" s="15" customFormat="1" ht="36">
      <c r="A133" s="91" t="s">
        <v>339</v>
      </c>
      <c r="B133" s="12" t="s">
        <v>345</v>
      </c>
      <c r="C133" s="79" t="s">
        <v>346</v>
      </c>
      <c r="D133" s="37" t="s">
        <v>409</v>
      </c>
      <c r="E133" s="10" t="s">
        <v>331</v>
      </c>
      <c r="F133" s="79" t="s">
        <v>33</v>
      </c>
      <c r="G133" s="10" t="s">
        <v>34</v>
      </c>
      <c r="H133" s="10" t="s">
        <v>39</v>
      </c>
      <c r="I133" s="79" t="s">
        <v>35</v>
      </c>
      <c r="J133" s="10" t="s">
        <v>36</v>
      </c>
      <c r="K133" s="38">
        <v>5074000</v>
      </c>
      <c r="L133" s="79" t="s">
        <v>151</v>
      </c>
      <c r="M133" s="10" t="s">
        <v>418</v>
      </c>
      <c r="N133" s="10" t="s">
        <v>40</v>
      </c>
      <c r="O133" s="131" t="s">
        <v>38</v>
      </c>
      <c r="P133" s="131"/>
      <c r="Q133" s="131"/>
      <c r="R133" s="131"/>
      <c r="S133" s="131"/>
      <c r="T133" s="131"/>
      <c r="U133" s="131"/>
      <c r="V133" s="131"/>
    </row>
    <row r="134" spans="1:22" s="15" customFormat="1" ht="72">
      <c r="A134" s="91" t="s">
        <v>374</v>
      </c>
      <c r="B134" s="10" t="s">
        <v>31</v>
      </c>
      <c r="C134" s="79" t="s">
        <v>133</v>
      </c>
      <c r="D134" s="37" t="s">
        <v>416</v>
      </c>
      <c r="E134" s="10" t="s">
        <v>84</v>
      </c>
      <c r="F134" s="79" t="s">
        <v>33</v>
      </c>
      <c r="G134" s="10" t="s">
        <v>34</v>
      </c>
      <c r="H134" s="10" t="s">
        <v>39</v>
      </c>
      <c r="I134" s="79" t="s">
        <v>35</v>
      </c>
      <c r="J134" s="10" t="s">
        <v>36</v>
      </c>
      <c r="K134" s="13">
        <v>1139682.77</v>
      </c>
      <c r="L134" s="22" t="s">
        <v>151</v>
      </c>
      <c r="M134" s="10" t="s">
        <v>304</v>
      </c>
      <c r="N134" s="10" t="s">
        <v>40</v>
      </c>
      <c r="O134" s="128" t="s">
        <v>38</v>
      </c>
      <c r="P134" s="132"/>
      <c r="Q134" s="132"/>
      <c r="R134" s="132"/>
      <c r="S134" s="132"/>
      <c r="T134" s="132"/>
      <c r="U134" s="132"/>
      <c r="V134" s="133"/>
    </row>
    <row r="135" spans="1:22" s="15" customFormat="1" ht="72">
      <c r="A135" s="91" t="s">
        <v>375</v>
      </c>
      <c r="B135" s="10" t="s">
        <v>94</v>
      </c>
      <c r="C135" s="34" t="s">
        <v>59</v>
      </c>
      <c r="D135" s="11" t="s">
        <v>296</v>
      </c>
      <c r="E135" s="10" t="s">
        <v>150</v>
      </c>
      <c r="F135" s="79" t="s">
        <v>33</v>
      </c>
      <c r="G135" s="10" t="s">
        <v>34</v>
      </c>
      <c r="H135" s="10" t="s">
        <v>39</v>
      </c>
      <c r="I135" s="79" t="s">
        <v>35</v>
      </c>
      <c r="J135" s="10" t="s">
        <v>36</v>
      </c>
      <c r="K135" s="13">
        <v>844880</v>
      </c>
      <c r="L135" s="79" t="s">
        <v>151</v>
      </c>
      <c r="M135" s="10" t="s">
        <v>297</v>
      </c>
      <c r="N135" s="10" t="s">
        <v>40</v>
      </c>
      <c r="O135" s="128" t="s">
        <v>38</v>
      </c>
      <c r="P135" s="129"/>
      <c r="Q135" s="129"/>
      <c r="R135" s="129"/>
      <c r="S135" s="129"/>
      <c r="T135" s="129"/>
      <c r="U135" s="129"/>
      <c r="V135" s="130"/>
    </row>
    <row r="136" spans="1:22" s="15" customFormat="1" ht="72">
      <c r="A136" s="91" t="s">
        <v>376</v>
      </c>
      <c r="B136" s="10" t="s">
        <v>349</v>
      </c>
      <c r="C136" s="34" t="s">
        <v>350</v>
      </c>
      <c r="D136" s="11" t="s">
        <v>348</v>
      </c>
      <c r="E136" s="10" t="s">
        <v>150</v>
      </c>
      <c r="F136" s="79" t="s">
        <v>33</v>
      </c>
      <c r="G136" s="10" t="s">
        <v>34</v>
      </c>
      <c r="H136" s="10" t="s">
        <v>39</v>
      </c>
      <c r="I136" s="79" t="s">
        <v>35</v>
      </c>
      <c r="J136" s="10" t="s">
        <v>36</v>
      </c>
      <c r="K136" s="13">
        <v>2879999.99</v>
      </c>
      <c r="L136" s="79" t="s">
        <v>151</v>
      </c>
      <c r="M136" s="10" t="s">
        <v>351</v>
      </c>
      <c r="N136" s="10" t="s">
        <v>40</v>
      </c>
      <c r="O136" s="128" t="s">
        <v>38</v>
      </c>
      <c r="P136" s="129"/>
      <c r="Q136" s="129"/>
      <c r="R136" s="129"/>
      <c r="S136" s="129"/>
      <c r="T136" s="129"/>
      <c r="U136" s="129"/>
      <c r="V136" s="130"/>
    </row>
    <row r="137" spans="1:22" s="15" customFormat="1" ht="72">
      <c r="A137" s="91" t="s">
        <v>377</v>
      </c>
      <c r="B137" s="10" t="s">
        <v>31</v>
      </c>
      <c r="C137" s="79" t="s">
        <v>133</v>
      </c>
      <c r="D137" s="37" t="s">
        <v>417</v>
      </c>
      <c r="E137" s="10" t="s">
        <v>84</v>
      </c>
      <c r="F137" s="79" t="s">
        <v>33</v>
      </c>
      <c r="G137" s="10" t="s">
        <v>34</v>
      </c>
      <c r="H137" s="10" t="s">
        <v>39</v>
      </c>
      <c r="I137" s="79" t="s">
        <v>35</v>
      </c>
      <c r="J137" s="10" t="s">
        <v>36</v>
      </c>
      <c r="K137" s="13">
        <v>585658.83</v>
      </c>
      <c r="L137" s="10" t="s">
        <v>187</v>
      </c>
      <c r="M137" s="10" t="s">
        <v>156</v>
      </c>
      <c r="N137" s="10" t="s">
        <v>46</v>
      </c>
      <c r="O137" s="128" t="s">
        <v>38</v>
      </c>
      <c r="P137" s="132"/>
      <c r="Q137" s="132"/>
      <c r="R137" s="132"/>
      <c r="S137" s="132"/>
      <c r="T137" s="132"/>
      <c r="U137" s="132"/>
      <c r="V137" s="133"/>
    </row>
    <row r="138" spans="1:22" s="15" customFormat="1" ht="67.5">
      <c r="A138" s="91" t="s">
        <v>378</v>
      </c>
      <c r="B138" s="12" t="s">
        <v>31</v>
      </c>
      <c r="C138" s="79" t="s">
        <v>322</v>
      </c>
      <c r="D138" s="11" t="s">
        <v>427</v>
      </c>
      <c r="E138" s="10" t="s">
        <v>84</v>
      </c>
      <c r="F138" s="79" t="s">
        <v>33</v>
      </c>
      <c r="G138" s="10" t="s">
        <v>34</v>
      </c>
      <c r="H138" s="10" t="s">
        <v>39</v>
      </c>
      <c r="I138" s="79" t="s">
        <v>35</v>
      </c>
      <c r="J138" s="10" t="s">
        <v>36</v>
      </c>
      <c r="K138" s="38">
        <v>1100000</v>
      </c>
      <c r="L138" s="10" t="s">
        <v>187</v>
      </c>
      <c r="M138" s="10" t="s">
        <v>428</v>
      </c>
      <c r="N138" s="10" t="s">
        <v>40</v>
      </c>
      <c r="O138" s="128" t="s">
        <v>38</v>
      </c>
      <c r="P138" s="132"/>
      <c r="Q138" s="132"/>
      <c r="R138" s="132"/>
      <c r="S138" s="132"/>
      <c r="T138" s="132"/>
      <c r="U138" s="132"/>
      <c r="V138" s="133"/>
    </row>
    <row r="139" spans="1:256" s="114" customFormat="1" ht="67.5">
      <c r="A139" s="98" t="s">
        <v>379</v>
      </c>
      <c r="B139" s="95" t="s">
        <v>31</v>
      </c>
      <c r="C139" s="93" t="s">
        <v>134</v>
      </c>
      <c r="D139" s="102" t="s">
        <v>429</v>
      </c>
      <c r="E139" s="92" t="s">
        <v>84</v>
      </c>
      <c r="F139" s="93" t="s">
        <v>33</v>
      </c>
      <c r="G139" s="92" t="s">
        <v>34</v>
      </c>
      <c r="H139" s="92" t="s">
        <v>39</v>
      </c>
      <c r="I139" s="93" t="s">
        <v>35</v>
      </c>
      <c r="J139" s="92" t="s">
        <v>36</v>
      </c>
      <c r="K139" s="103">
        <v>485578.04</v>
      </c>
      <c r="L139" s="93" t="s">
        <v>187</v>
      </c>
      <c r="M139" s="93" t="s">
        <v>170</v>
      </c>
      <c r="N139" s="93" t="s">
        <v>46</v>
      </c>
      <c r="O139" s="125" t="s">
        <v>38</v>
      </c>
      <c r="P139" s="184"/>
      <c r="Q139" s="184"/>
      <c r="R139" s="184"/>
      <c r="S139" s="184"/>
      <c r="T139" s="184"/>
      <c r="U139" s="184"/>
      <c r="V139" s="185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3"/>
      <c r="DD139" s="113"/>
      <c r="DE139" s="113"/>
      <c r="DF139" s="113"/>
      <c r="DG139" s="113"/>
      <c r="DH139" s="113"/>
      <c r="DI139" s="113"/>
      <c r="DJ139" s="113"/>
      <c r="DK139" s="113"/>
      <c r="DL139" s="113"/>
      <c r="DM139" s="113"/>
      <c r="DN139" s="113"/>
      <c r="DO139" s="113"/>
      <c r="DP139" s="113"/>
      <c r="DQ139" s="113"/>
      <c r="DR139" s="113"/>
      <c r="DS139" s="113"/>
      <c r="DT139" s="113"/>
      <c r="DU139" s="113"/>
      <c r="DV139" s="113"/>
      <c r="DW139" s="113"/>
      <c r="DX139" s="113"/>
      <c r="DY139" s="113"/>
      <c r="DZ139" s="113"/>
      <c r="EA139" s="113"/>
      <c r="EB139" s="113"/>
      <c r="EC139" s="113"/>
      <c r="ED139" s="113"/>
      <c r="EE139" s="113"/>
      <c r="EF139" s="113"/>
      <c r="EG139" s="113"/>
      <c r="EH139" s="113"/>
      <c r="EI139" s="113"/>
      <c r="EJ139" s="113"/>
      <c r="EK139" s="113"/>
      <c r="EL139" s="113"/>
      <c r="EM139" s="113"/>
      <c r="EN139" s="113"/>
      <c r="EO139" s="113"/>
      <c r="EP139" s="113"/>
      <c r="EQ139" s="113"/>
      <c r="ER139" s="113"/>
      <c r="ES139" s="113"/>
      <c r="ET139" s="113"/>
      <c r="EU139" s="113"/>
      <c r="EV139" s="113"/>
      <c r="EW139" s="113"/>
      <c r="EX139" s="113"/>
      <c r="EY139" s="113"/>
      <c r="EZ139" s="113"/>
      <c r="FA139" s="113"/>
      <c r="FB139" s="113"/>
      <c r="FC139" s="113"/>
      <c r="FD139" s="113"/>
      <c r="FE139" s="113"/>
      <c r="FF139" s="113"/>
      <c r="FG139" s="113"/>
      <c r="FH139" s="113"/>
      <c r="FI139" s="113"/>
      <c r="FJ139" s="113"/>
      <c r="FK139" s="113"/>
      <c r="FL139" s="113"/>
      <c r="FM139" s="113"/>
      <c r="FN139" s="113"/>
      <c r="FO139" s="113"/>
      <c r="FP139" s="113"/>
      <c r="FQ139" s="113"/>
      <c r="FR139" s="113"/>
      <c r="FS139" s="113"/>
      <c r="FT139" s="113"/>
      <c r="FU139" s="113"/>
      <c r="FV139" s="113"/>
      <c r="FW139" s="113"/>
      <c r="FX139" s="113"/>
      <c r="FY139" s="113"/>
      <c r="FZ139" s="113"/>
      <c r="GA139" s="113"/>
      <c r="GB139" s="113"/>
      <c r="GC139" s="113"/>
      <c r="GD139" s="113"/>
      <c r="GE139" s="113"/>
      <c r="GF139" s="113"/>
      <c r="GG139" s="113"/>
      <c r="GH139" s="113"/>
      <c r="GI139" s="113"/>
      <c r="GJ139" s="113"/>
      <c r="GK139" s="113"/>
      <c r="GL139" s="113"/>
      <c r="GM139" s="113"/>
      <c r="GN139" s="113"/>
      <c r="GO139" s="113"/>
      <c r="GP139" s="113"/>
      <c r="GQ139" s="113"/>
      <c r="GR139" s="113"/>
      <c r="GS139" s="113"/>
      <c r="GT139" s="113"/>
      <c r="GU139" s="113"/>
      <c r="GV139" s="113"/>
      <c r="GW139" s="113"/>
      <c r="GX139" s="113"/>
      <c r="GY139" s="113"/>
      <c r="GZ139" s="113"/>
      <c r="HA139" s="113"/>
      <c r="HB139" s="113"/>
      <c r="HC139" s="113"/>
      <c r="HD139" s="113"/>
      <c r="HE139" s="113"/>
      <c r="HF139" s="113"/>
      <c r="HG139" s="113"/>
      <c r="HH139" s="113"/>
      <c r="HI139" s="113"/>
      <c r="HJ139" s="113"/>
      <c r="HK139" s="113"/>
      <c r="HL139" s="113"/>
      <c r="HM139" s="113"/>
      <c r="HN139" s="113"/>
      <c r="HO139" s="113"/>
      <c r="HP139" s="113"/>
      <c r="HQ139" s="113"/>
      <c r="HR139" s="113"/>
      <c r="HS139" s="113"/>
      <c r="HT139" s="113"/>
      <c r="HU139" s="113"/>
      <c r="HV139" s="113"/>
      <c r="HW139" s="113"/>
      <c r="HX139" s="113"/>
      <c r="HY139" s="113"/>
      <c r="HZ139" s="113"/>
      <c r="IA139" s="113"/>
      <c r="IB139" s="113"/>
      <c r="IC139" s="113"/>
      <c r="ID139" s="113"/>
      <c r="IE139" s="113"/>
      <c r="IF139" s="113"/>
      <c r="IG139" s="113"/>
      <c r="IH139" s="113"/>
      <c r="II139" s="113"/>
      <c r="IJ139" s="113"/>
      <c r="IK139" s="113"/>
      <c r="IL139" s="113"/>
      <c r="IM139" s="113"/>
      <c r="IN139" s="113"/>
      <c r="IO139" s="62"/>
      <c r="IP139" s="62"/>
      <c r="IQ139" s="62"/>
      <c r="IR139" s="62"/>
      <c r="IS139" s="62"/>
      <c r="IT139" s="62"/>
      <c r="IU139" s="62"/>
      <c r="IV139" s="62"/>
    </row>
    <row r="140" spans="1:248" s="15" customFormat="1" ht="72">
      <c r="A140" s="98" t="s">
        <v>380</v>
      </c>
      <c r="B140" s="92" t="s">
        <v>31</v>
      </c>
      <c r="C140" s="93"/>
      <c r="D140" s="104" t="s">
        <v>311</v>
      </c>
      <c r="E140" s="92" t="s">
        <v>136</v>
      </c>
      <c r="F140" s="93" t="s">
        <v>33</v>
      </c>
      <c r="G140" s="92" t="s">
        <v>34</v>
      </c>
      <c r="H140" s="92" t="s">
        <v>39</v>
      </c>
      <c r="I140" s="93" t="s">
        <v>35</v>
      </c>
      <c r="J140" s="92" t="s">
        <v>36</v>
      </c>
      <c r="K140" s="105">
        <v>659620</v>
      </c>
      <c r="L140" s="106">
        <v>42186</v>
      </c>
      <c r="M140" s="92" t="s">
        <v>192</v>
      </c>
      <c r="N140" s="92" t="s">
        <v>46</v>
      </c>
      <c r="O140" s="125" t="s">
        <v>38</v>
      </c>
      <c r="P140" s="184"/>
      <c r="Q140" s="184"/>
      <c r="R140" s="184"/>
      <c r="S140" s="184"/>
      <c r="T140" s="184"/>
      <c r="U140" s="184"/>
      <c r="V140" s="185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99"/>
      <c r="DG140" s="99"/>
      <c r="DH140" s="99"/>
      <c r="DI140" s="99"/>
      <c r="DJ140" s="99"/>
      <c r="DK140" s="99"/>
      <c r="DL140" s="99"/>
      <c r="DM140" s="99"/>
      <c r="DN140" s="99"/>
      <c r="DO140" s="99"/>
      <c r="DP140" s="99"/>
      <c r="DQ140" s="99"/>
      <c r="DR140" s="99"/>
      <c r="DS140" s="99"/>
      <c r="DT140" s="99"/>
      <c r="DU140" s="99"/>
      <c r="DV140" s="99"/>
      <c r="DW140" s="99"/>
      <c r="DX140" s="99"/>
      <c r="DY140" s="99"/>
      <c r="DZ140" s="99"/>
      <c r="EA140" s="99"/>
      <c r="EB140" s="99"/>
      <c r="EC140" s="99"/>
      <c r="ED140" s="99"/>
      <c r="EE140" s="99"/>
      <c r="EF140" s="99"/>
      <c r="EG140" s="99"/>
      <c r="EH140" s="99"/>
      <c r="EI140" s="99"/>
      <c r="EJ140" s="99"/>
      <c r="EK140" s="99"/>
      <c r="EL140" s="99"/>
      <c r="EM140" s="99"/>
      <c r="EN140" s="99"/>
      <c r="EO140" s="99"/>
      <c r="EP140" s="99"/>
      <c r="EQ140" s="99"/>
      <c r="ER140" s="99"/>
      <c r="ES140" s="99"/>
      <c r="ET140" s="99"/>
      <c r="EU140" s="99"/>
      <c r="EV140" s="99"/>
      <c r="EW140" s="99"/>
      <c r="EX140" s="99"/>
      <c r="EY140" s="99"/>
      <c r="EZ140" s="99"/>
      <c r="FA140" s="99"/>
      <c r="FB140" s="99"/>
      <c r="FC140" s="99"/>
      <c r="FD140" s="99"/>
      <c r="FE140" s="99"/>
      <c r="FF140" s="99"/>
      <c r="FG140" s="99"/>
      <c r="FH140" s="99"/>
      <c r="FI140" s="99"/>
      <c r="FJ140" s="99"/>
      <c r="FK140" s="99"/>
      <c r="FL140" s="99"/>
      <c r="FM140" s="99"/>
      <c r="FN140" s="99"/>
      <c r="FO140" s="99"/>
      <c r="FP140" s="99"/>
      <c r="FQ140" s="99"/>
      <c r="FR140" s="99"/>
      <c r="FS140" s="99"/>
      <c r="FT140" s="99"/>
      <c r="FU140" s="99"/>
      <c r="FV140" s="99"/>
      <c r="FW140" s="99"/>
      <c r="FX140" s="99"/>
      <c r="FY140" s="99"/>
      <c r="FZ140" s="99"/>
      <c r="GA140" s="99"/>
      <c r="GB140" s="99"/>
      <c r="GC140" s="99"/>
      <c r="GD140" s="99"/>
      <c r="GE140" s="99"/>
      <c r="GF140" s="99"/>
      <c r="GG140" s="99"/>
      <c r="GH140" s="99"/>
      <c r="GI140" s="99"/>
      <c r="GJ140" s="99"/>
      <c r="GK140" s="99"/>
      <c r="GL140" s="99"/>
      <c r="GM140" s="99"/>
      <c r="GN140" s="99"/>
      <c r="GO140" s="99"/>
      <c r="GP140" s="99"/>
      <c r="GQ140" s="99"/>
      <c r="GR140" s="99"/>
      <c r="GS140" s="99"/>
      <c r="GT140" s="99"/>
      <c r="GU140" s="99"/>
      <c r="GV140" s="99"/>
      <c r="GW140" s="99"/>
      <c r="GX140" s="99"/>
      <c r="GY140" s="99"/>
      <c r="GZ140" s="99"/>
      <c r="HA140" s="99"/>
      <c r="HB140" s="99"/>
      <c r="HC140" s="99"/>
      <c r="HD140" s="99"/>
      <c r="HE140" s="99"/>
      <c r="HF140" s="99"/>
      <c r="HG140" s="99"/>
      <c r="HH140" s="99"/>
      <c r="HI140" s="99"/>
      <c r="HJ140" s="99"/>
      <c r="HK140" s="99"/>
      <c r="HL140" s="99"/>
      <c r="HM140" s="99"/>
      <c r="HN140" s="99"/>
      <c r="HO140" s="99"/>
      <c r="HP140" s="99"/>
      <c r="HQ140" s="99"/>
      <c r="HR140" s="99"/>
      <c r="HS140" s="99"/>
      <c r="HT140" s="99"/>
      <c r="HU140" s="99"/>
      <c r="HV140" s="99"/>
      <c r="HW140" s="99"/>
      <c r="HX140" s="99"/>
      <c r="HY140" s="99"/>
      <c r="HZ140" s="99"/>
      <c r="IA140" s="99"/>
      <c r="IB140" s="99"/>
      <c r="IC140" s="99"/>
      <c r="ID140" s="99"/>
      <c r="IE140" s="99"/>
      <c r="IF140" s="99"/>
      <c r="IG140" s="99"/>
      <c r="IH140" s="99"/>
      <c r="II140" s="99"/>
      <c r="IJ140" s="99"/>
      <c r="IK140" s="99"/>
      <c r="IL140" s="99"/>
      <c r="IM140" s="99"/>
      <c r="IN140" s="99"/>
    </row>
    <row r="141" spans="1:248" s="15" customFormat="1" ht="36">
      <c r="A141" s="98" t="s">
        <v>381</v>
      </c>
      <c r="B141" s="93" t="s">
        <v>230</v>
      </c>
      <c r="C141" s="93" t="s">
        <v>231</v>
      </c>
      <c r="D141" s="107" t="s">
        <v>232</v>
      </c>
      <c r="E141" s="92" t="s">
        <v>233</v>
      </c>
      <c r="F141" s="93" t="s">
        <v>33</v>
      </c>
      <c r="G141" s="92" t="s">
        <v>34</v>
      </c>
      <c r="H141" s="92" t="s">
        <v>39</v>
      </c>
      <c r="I141" s="93" t="s">
        <v>35</v>
      </c>
      <c r="J141" s="92" t="s">
        <v>36</v>
      </c>
      <c r="K141" s="105">
        <v>195840.06</v>
      </c>
      <c r="L141" s="92" t="s">
        <v>435</v>
      </c>
      <c r="M141" s="92" t="s">
        <v>336</v>
      </c>
      <c r="N141" s="92" t="s">
        <v>40</v>
      </c>
      <c r="O141" s="125" t="s">
        <v>38</v>
      </c>
      <c r="P141" s="184"/>
      <c r="Q141" s="184"/>
      <c r="R141" s="184"/>
      <c r="S141" s="184"/>
      <c r="T141" s="184"/>
      <c r="U141" s="184"/>
      <c r="V141" s="185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/>
      <c r="CW141" s="99"/>
      <c r="CX141" s="99"/>
      <c r="CY141" s="99"/>
      <c r="CZ141" s="99"/>
      <c r="DA141" s="99"/>
      <c r="DB141" s="99"/>
      <c r="DC141" s="99"/>
      <c r="DD141" s="99"/>
      <c r="DE141" s="99"/>
      <c r="DF141" s="99"/>
      <c r="DG141" s="99"/>
      <c r="DH141" s="99"/>
      <c r="DI141" s="99"/>
      <c r="DJ141" s="99"/>
      <c r="DK141" s="99"/>
      <c r="DL141" s="99"/>
      <c r="DM141" s="99"/>
      <c r="DN141" s="99"/>
      <c r="DO141" s="99"/>
      <c r="DP141" s="99"/>
      <c r="DQ141" s="99"/>
      <c r="DR141" s="99"/>
      <c r="DS141" s="99"/>
      <c r="DT141" s="99"/>
      <c r="DU141" s="99"/>
      <c r="DV141" s="99"/>
      <c r="DW141" s="99"/>
      <c r="DX141" s="99"/>
      <c r="DY141" s="99"/>
      <c r="DZ141" s="99"/>
      <c r="EA141" s="99"/>
      <c r="EB141" s="99"/>
      <c r="EC141" s="99"/>
      <c r="ED141" s="99"/>
      <c r="EE141" s="99"/>
      <c r="EF141" s="99"/>
      <c r="EG141" s="99"/>
      <c r="EH141" s="99"/>
      <c r="EI141" s="99"/>
      <c r="EJ141" s="99"/>
      <c r="EK141" s="99"/>
      <c r="EL141" s="99"/>
      <c r="EM141" s="99"/>
      <c r="EN141" s="99"/>
      <c r="EO141" s="99"/>
      <c r="EP141" s="99"/>
      <c r="EQ141" s="99"/>
      <c r="ER141" s="99"/>
      <c r="ES141" s="99"/>
      <c r="ET141" s="99"/>
      <c r="EU141" s="99"/>
      <c r="EV141" s="99"/>
      <c r="EW141" s="99"/>
      <c r="EX141" s="99"/>
      <c r="EY141" s="99"/>
      <c r="EZ141" s="99"/>
      <c r="FA141" s="99"/>
      <c r="FB141" s="99"/>
      <c r="FC141" s="99"/>
      <c r="FD141" s="99"/>
      <c r="FE141" s="99"/>
      <c r="FF141" s="99"/>
      <c r="FG141" s="99"/>
      <c r="FH141" s="99"/>
      <c r="FI141" s="99"/>
      <c r="FJ141" s="99"/>
      <c r="FK141" s="99"/>
      <c r="FL141" s="99"/>
      <c r="FM141" s="99"/>
      <c r="FN141" s="99"/>
      <c r="FO141" s="99"/>
      <c r="FP141" s="99"/>
      <c r="FQ141" s="99"/>
      <c r="FR141" s="99"/>
      <c r="FS141" s="99"/>
      <c r="FT141" s="99"/>
      <c r="FU141" s="99"/>
      <c r="FV141" s="99"/>
      <c r="FW141" s="99"/>
      <c r="FX141" s="99"/>
      <c r="FY141" s="99"/>
      <c r="FZ141" s="99"/>
      <c r="GA141" s="99"/>
      <c r="GB141" s="99"/>
      <c r="GC141" s="99"/>
      <c r="GD141" s="99"/>
      <c r="GE141" s="99"/>
      <c r="GF141" s="99"/>
      <c r="GG141" s="99"/>
      <c r="GH141" s="99"/>
      <c r="GI141" s="99"/>
      <c r="GJ141" s="99"/>
      <c r="GK141" s="99"/>
      <c r="GL141" s="99"/>
      <c r="GM141" s="99"/>
      <c r="GN141" s="99"/>
      <c r="GO141" s="99"/>
      <c r="GP141" s="99"/>
      <c r="GQ141" s="99"/>
      <c r="GR141" s="99"/>
      <c r="GS141" s="99"/>
      <c r="GT141" s="99"/>
      <c r="GU141" s="99"/>
      <c r="GV141" s="99"/>
      <c r="GW141" s="99"/>
      <c r="GX141" s="99"/>
      <c r="GY141" s="99"/>
      <c r="GZ141" s="99"/>
      <c r="HA141" s="99"/>
      <c r="HB141" s="99"/>
      <c r="HC141" s="99"/>
      <c r="HD141" s="99"/>
      <c r="HE141" s="99"/>
      <c r="HF141" s="99"/>
      <c r="HG141" s="99"/>
      <c r="HH141" s="99"/>
      <c r="HI141" s="99"/>
      <c r="HJ141" s="99"/>
      <c r="HK141" s="99"/>
      <c r="HL141" s="99"/>
      <c r="HM141" s="99"/>
      <c r="HN141" s="99"/>
      <c r="HO141" s="99"/>
      <c r="HP141" s="99"/>
      <c r="HQ141" s="99"/>
      <c r="HR141" s="99"/>
      <c r="HS141" s="99"/>
      <c r="HT141" s="99"/>
      <c r="HU141" s="99"/>
      <c r="HV141" s="99"/>
      <c r="HW141" s="99"/>
      <c r="HX141" s="99"/>
      <c r="HY141" s="99"/>
      <c r="HZ141" s="99"/>
      <c r="IA141" s="99"/>
      <c r="IB141" s="99"/>
      <c r="IC141" s="99"/>
      <c r="ID141" s="99"/>
      <c r="IE141" s="99"/>
      <c r="IF141" s="99"/>
      <c r="IG141" s="99"/>
      <c r="IH141" s="99"/>
      <c r="II141" s="99"/>
      <c r="IJ141" s="99"/>
      <c r="IK141" s="99"/>
      <c r="IL141" s="99"/>
      <c r="IM141" s="99"/>
      <c r="IN141" s="99"/>
    </row>
    <row r="142" spans="1:248" s="15" customFormat="1" ht="36">
      <c r="A142" s="98" t="s">
        <v>382</v>
      </c>
      <c r="B142" s="95" t="s">
        <v>439</v>
      </c>
      <c r="C142" s="93" t="s">
        <v>440</v>
      </c>
      <c r="D142" s="107" t="s">
        <v>441</v>
      </c>
      <c r="E142" s="92" t="s">
        <v>332</v>
      </c>
      <c r="F142" s="93" t="s">
        <v>33</v>
      </c>
      <c r="G142" s="92" t="s">
        <v>34</v>
      </c>
      <c r="H142" s="92" t="s">
        <v>39</v>
      </c>
      <c r="I142" s="93" t="s">
        <v>35</v>
      </c>
      <c r="J142" s="92" t="s">
        <v>36</v>
      </c>
      <c r="K142" s="105">
        <v>756312.08</v>
      </c>
      <c r="L142" s="92" t="s">
        <v>435</v>
      </c>
      <c r="M142" s="92" t="s">
        <v>428</v>
      </c>
      <c r="N142" s="92" t="s">
        <v>46</v>
      </c>
      <c r="O142" s="125" t="s">
        <v>38</v>
      </c>
      <c r="P142" s="184"/>
      <c r="Q142" s="184"/>
      <c r="R142" s="184"/>
      <c r="S142" s="184"/>
      <c r="T142" s="184"/>
      <c r="U142" s="184"/>
      <c r="V142" s="185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  <c r="CW142" s="99"/>
      <c r="CX142" s="99"/>
      <c r="CY142" s="99"/>
      <c r="CZ142" s="99"/>
      <c r="DA142" s="99"/>
      <c r="DB142" s="99"/>
      <c r="DC142" s="99"/>
      <c r="DD142" s="99"/>
      <c r="DE142" s="99"/>
      <c r="DF142" s="99"/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/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/>
      <c r="EM142" s="99"/>
      <c r="EN142" s="99"/>
      <c r="EO142" s="99"/>
      <c r="EP142" s="99"/>
      <c r="EQ142" s="99"/>
      <c r="ER142" s="99"/>
      <c r="ES142" s="99"/>
      <c r="ET142" s="99"/>
      <c r="EU142" s="99"/>
      <c r="EV142" s="99"/>
      <c r="EW142" s="99"/>
      <c r="EX142" s="99"/>
      <c r="EY142" s="99"/>
      <c r="EZ142" s="99"/>
      <c r="FA142" s="99"/>
      <c r="FB142" s="99"/>
      <c r="FC142" s="99"/>
      <c r="FD142" s="99"/>
      <c r="FE142" s="99"/>
      <c r="FF142" s="99"/>
      <c r="FG142" s="99"/>
      <c r="FH142" s="99"/>
      <c r="FI142" s="99"/>
      <c r="FJ142" s="99"/>
      <c r="FK142" s="99"/>
      <c r="FL142" s="99"/>
      <c r="FM142" s="99"/>
      <c r="FN142" s="99"/>
      <c r="FO142" s="99"/>
      <c r="FP142" s="99"/>
      <c r="FQ142" s="99"/>
      <c r="FR142" s="99"/>
      <c r="FS142" s="99"/>
      <c r="FT142" s="99"/>
      <c r="FU142" s="99"/>
      <c r="FV142" s="99"/>
      <c r="FW142" s="99"/>
      <c r="FX142" s="99"/>
      <c r="FY142" s="99"/>
      <c r="FZ142" s="99"/>
      <c r="GA142" s="99"/>
      <c r="GB142" s="99"/>
      <c r="GC142" s="99"/>
      <c r="GD142" s="99"/>
      <c r="GE142" s="99"/>
      <c r="GF142" s="99"/>
      <c r="GG142" s="99"/>
      <c r="GH142" s="99"/>
      <c r="GI142" s="99"/>
      <c r="GJ142" s="99"/>
      <c r="GK142" s="99"/>
      <c r="GL142" s="99"/>
      <c r="GM142" s="99"/>
      <c r="GN142" s="99"/>
      <c r="GO142" s="99"/>
      <c r="GP142" s="99"/>
      <c r="GQ142" s="99"/>
      <c r="GR142" s="99"/>
      <c r="GS142" s="99"/>
      <c r="GT142" s="99"/>
      <c r="GU142" s="99"/>
      <c r="GV142" s="99"/>
      <c r="GW142" s="99"/>
      <c r="GX142" s="99"/>
      <c r="GY142" s="99"/>
      <c r="GZ142" s="99"/>
      <c r="HA142" s="99"/>
      <c r="HB142" s="99"/>
      <c r="HC142" s="99"/>
      <c r="HD142" s="99"/>
      <c r="HE142" s="99"/>
      <c r="HF142" s="99"/>
      <c r="HG142" s="99"/>
      <c r="HH142" s="99"/>
      <c r="HI142" s="99"/>
      <c r="HJ142" s="99"/>
      <c r="HK142" s="99"/>
      <c r="HL142" s="99"/>
      <c r="HM142" s="99"/>
      <c r="HN142" s="99"/>
      <c r="HO142" s="99"/>
      <c r="HP142" s="99"/>
      <c r="HQ142" s="99"/>
      <c r="HR142" s="99"/>
      <c r="HS142" s="99"/>
      <c r="HT142" s="99"/>
      <c r="HU142" s="99"/>
      <c r="HV142" s="99"/>
      <c r="HW142" s="99"/>
      <c r="HX142" s="99"/>
      <c r="HY142" s="99"/>
      <c r="HZ142" s="99"/>
      <c r="IA142" s="99"/>
      <c r="IB142" s="99"/>
      <c r="IC142" s="99"/>
      <c r="ID142" s="99"/>
      <c r="IE142" s="99"/>
      <c r="IF142" s="99"/>
      <c r="IG142" s="99"/>
      <c r="IH142" s="99"/>
      <c r="II142" s="99"/>
      <c r="IJ142" s="99"/>
      <c r="IK142" s="99"/>
      <c r="IL142" s="99"/>
      <c r="IM142" s="99"/>
      <c r="IN142" s="99"/>
    </row>
    <row r="143" spans="1:248" s="15" customFormat="1" ht="56.25">
      <c r="A143" s="98" t="s">
        <v>383</v>
      </c>
      <c r="B143" s="95" t="s">
        <v>345</v>
      </c>
      <c r="C143" s="93" t="s">
        <v>346</v>
      </c>
      <c r="D143" s="107" t="s">
        <v>442</v>
      </c>
      <c r="E143" s="92" t="s">
        <v>443</v>
      </c>
      <c r="F143" s="93" t="s">
        <v>33</v>
      </c>
      <c r="G143" s="92" t="s">
        <v>34</v>
      </c>
      <c r="H143" s="92" t="s">
        <v>39</v>
      </c>
      <c r="I143" s="93" t="s">
        <v>35</v>
      </c>
      <c r="J143" s="92" t="s">
        <v>36</v>
      </c>
      <c r="K143" s="105">
        <v>255000</v>
      </c>
      <c r="L143" s="93" t="s">
        <v>435</v>
      </c>
      <c r="M143" s="92" t="s">
        <v>436</v>
      </c>
      <c r="N143" s="92" t="s">
        <v>46</v>
      </c>
      <c r="O143" s="134" t="s">
        <v>38</v>
      </c>
      <c r="P143" s="134"/>
      <c r="Q143" s="134"/>
      <c r="R143" s="134"/>
      <c r="S143" s="134"/>
      <c r="T143" s="134"/>
      <c r="U143" s="134"/>
      <c r="V143" s="134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99"/>
      <c r="DL143" s="99"/>
      <c r="DM143" s="99"/>
      <c r="DN143" s="99"/>
      <c r="DO143" s="99"/>
      <c r="DP143" s="99"/>
      <c r="DQ143" s="99"/>
      <c r="DR143" s="99"/>
      <c r="DS143" s="99"/>
      <c r="DT143" s="99"/>
      <c r="DU143" s="99"/>
      <c r="DV143" s="99"/>
      <c r="DW143" s="99"/>
      <c r="DX143" s="99"/>
      <c r="DY143" s="99"/>
      <c r="DZ143" s="99"/>
      <c r="EA143" s="99"/>
      <c r="EB143" s="99"/>
      <c r="EC143" s="99"/>
      <c r="ED143" s="99"/>
      <c r="EE143" s="99"/>
      <c r="EF143" s="99"/>
      <c r="EG143" s="99"/>
      <c r="EH143" s="99"/>
      <c r="EI143" s="99"/>
      <c r="EJ143" s="99"/>
      <c r="EK143" s="99"/>
      <c r="EL143" s="99"/>
      <c r="EM143" s="99"/>
      <c r="EN143" s="99"/>
      <c r="EO143" s="99"/>
      <c r="EP143" s="99"/>
      <c r="EQ143" s="99"/>
      <c r="ER143" s="99"/>
      <c r="ES143" s="99"/>
      <c r="ET143" s="99"/>
      <c r="EU143" s="99"/>
      <c r="EV143" s="99"/>
      <c r="EW143" s="99"/>
      <c r="EX143" s="99"/>
      <c r="EY143" s="99"/>
      <c r="EZ143" s="99"/>
      <c r="FA143" s="99"/>
      <c r="FB143" s="99"/>
      <c r="FC143" s="99"/>
      <c r="FD143" s="99"/>
      <c r="FE143" s="99"/>
      <c r="FF143" s="99"/>
      <c r="FG143" s="99"/>
      <c r="FH143" s="99"/>
      <c r="FI143" s="99"/>
      <c r="FJ143" s="99"/>
      <c r="FK143" s="99"/>
      <c r="FL143" s="99"/>
      <c r="FM143" s="99"/>
      <c r="FN143" s="99"/>
      <c r="FO143" s="99"/>
      <c r="FP143" s="99"/>
      <c r="FQ143" s="99"/>
      <c r="FR143" s="99"/>
      <c r="FS143" s="99"/>
      <c r="FT143" s="99"/>
      <c r="FU143" s="99"/>
      <c r="FV143" s="99"/>
      <c r="FW143" s="99"/>
      <c r="FX143" s="99"/>
      <c r="FY143" s="99"/>
      <c r="FZ143" s="99"/>
      <c r="GA143" s="99"/>
      <c r="GB143" s="99"/>
      <c r="GC143" s="99"/>
      <c r="GD143" s="99"/>
      <c r="GE143" s="99"/>
      <c r="GF143" s="99"/>
      <c r="GG143" s="99"/>
      <c r="GH143" s="99"/>
      <c r="GI143" s="99"/>
      <c r="GJ143" s="99"/>
      <c r="GK143" s="99"/>
      <c r="GL143" s="99"/>
      <c r="GM143" s="99"/>
      <c r="GN143" s="99"/>
      <c r="GO143" s="99"/>
      <c r="GP143" s="99"/>
      <c r="GQ143" s="99"/>
      <c r="GR143" s="99"/>
      <c r="GS143" s="99"/>
      <c r="GT143" s="99"/>
      <c r="GU143" s="99"/>
      <c r="GV143" s="99"/>
      <c r="GW143" s="99"/>
      <c r="GX143" s="99"/>
      <c r="GY143" s="99"/>
      <c r="GZ143" s="99"/>
      <c r="HA143" s="99"/>
      <c r="HB143" s="99"/>
      <c r="HC143" s="99"/>
      <c r="HD143" s="99"/>
      <c r="HE143" s="99"/>
      <c r="HF143" s="99"/>
      <c r="HG143" s="99"/>
      <c r="HH143" s="99"/>
      <c r="HI143" s="99"/>
      <c r="HJ143" s="99"/>
      <c r="HK143" s="99"/>
      <c r="HL143" s="99"/>
      <c r="HM143" s="99"/>
      <c r="HN143" s="99"/>
      <c r="HO143" s="99"/>
      <c r="HP143" s="99"/>
      <c r="HQ143" s="99"/>
      <c r="HR143" s="99"/>
      <c r="HS143" s="99"/>
      <c r="HT143" s="99"/>
      <c r="HU143" s="99"/>
      <c r="HV143" s="99"/>
      <c r="HW143" s="99"/>
      <c r="HX143" s="99"/>
      <c r="HY143" s="99"/>
      <c r="HZ143" s="99"/>
      <c r="IA143" s="99"/>
      <c r="IB143" s="99"/>
      <c r="IC143" s="99"/>
      <c r="ID143" s="99"/>
      <c r="IE143" s="99"/>
      <c r="IF143" s="99"/>
      <c r="IG143" s="99"/>
      <c r="IH143" s="99"/>
      <c r="II143" s="99"/>
      <c r="IJ143" s="99"/>
      <c r="IK143" s="99"/>
      <c r="IL143" s="99"/>
      <c r="IM143" s="99"/>
      <c r="IN143" s="99"/>
    </row>
    <row r="144" spans="1:248" s="15" customFormat="1" ht="116.25" customHeight="1">
      <c r="A144" s="98" t="s">
        <v>384</v>
      </c>
      <c r="B144" s="95" t="s">
        <v>345</v>
      </c>
      <c r="C144" s="93" t="s">
        <v>346</v>
      </c>
      <c r="D144" s="102" t="s">
        <v>446</v>
      </c>
      <c r="E144" s="92" t="s">
        <v>443</v>
      </c>
      <c r="F144" s="93" t="s">
        <v>33</v>
      </c>
      <c r="G144" s="92" t="s">
        <v>34</v>
      </c>
      <c r="H144" s="92" t="s">
        <v>39</v>
      </c>
      <c r="I144" s="93" t="s">
        <v>35</v>
      </c>
      <c r="J144" s="92" t="s">
        <v>36</v>
      </c>
      <c r="K144" s="105">
        <v>320000</v>
      </c>
      <c r="L144" s="93" t="s">
        <v>215</v>
      </c>
      <c r="M144" s="92" t="s">
        <v>445</v>
      </c>
      <c r="N144" s="92" t="s">
        <v>46</v>
      </c>
      <c r="O144" s="134" t="s">
        <v>38</v>
      </c>
      <c r="P144" s="134"/>
      <c r="Q144" s="134"/>
      <c r="R144" s="134"/>
      <c r="S144" s="134"/>
      <c r="T144" s="134"/>
      <c r="U144" s="134"/>
      <c r="V144" s="134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99"/>
      <c r="EV144" s="99"/>
      <c r="EW144" s="99"/>
      <c r="EX144" s="99"/>
      <c r="EY144" s="99"/>
      <c r="EZ144" s="99"/>
      <c r="FA144" s="99"/>
      <c r="FB144" s="99"/>
      <c r="FC144" s="99"/>
      <c r="FD144" s="99"/>
      <c r="FE144" s="99"/>
      <c r="FF144" s="99"/>
      <c r="FG144" s="99"/>
      <c r="FH144" s="99"/>
      <c r="FI144" s="99"/>
      <c r="FJ144" s="99"/>
      <c r="FK144" s="99"/>
      <c r="FL144" s="99"/>
      <c r="FM144" s="99"/>
      <c r="FN144" s="99"/>
      <c r="FO144" s="99"/>
      <c r="FP144" s="99"/>
      <c r="FQ144" s="99"/>
      <c r="FR144" s="99"/>
      <c r="FS144" s="99"/>
      <c r="FT144" s="99"/>
      <c r="FU144" s="99"/>
      <c r="FV144" s="99"/>
      <c r="FW144" s="99"/>
      <c r="FX144" s="99"/>
      <c r="FY144" s="99"/>
      <c r="FZ144" s="99"/>
      <c r="GA144" s="99"/>
      <c r="GB144" s="99"/>
      <c r="GC144" s="99"/>
      <c r="GD144" s="99"/>
      <c r="GE144" s="99"/>
      <c r="GF144" s="99"/>
      <c r="GG144" s="99"/>
      <c r="GH144" s="99"/>
      <c r="GI144" s="99"/>
      <c r="GJ144" s="99"/>
      <c r="GK144" s="99"/>
      <c r="GL144" s="99"/>
      <c r="GM144" s="99"/>
      <c r="GN144" s="99"/>
      <c r="GO144" s="99"/>
      <c r="GP144" s="99"/>
      <c r="GQ144" s="99"/>
      <c r="GR144" s="99"/>
      <c r="GS144" s="99"/>
      <c r="GT144" s="99"/>
      <c r="GU144" s="99"/>
      <c r="GV144" s="99"/>
      <c r="GW144" s="99"/>
      <c r="GX144" s="99"/>
      <c r="GY144" s="99"/>
      <c r="GZ144" s="99"/>
      <c r="HA144" s="99"/>
      <c r="HB144" s="99"/>
      <c r="HC144" s="99"/>
      <c r="HD144" s="99"/>
      <c r="HE144" s="99"/>
      <c r="HF144" s="99"/>
      <c r="HG144" s="99"/>
      <c r="HH144" s="99"/>
      <c r="HI144" s="99"/>
      <c r="HJ144" s="99"/>
      <c r="HK144" s="99"/>
      <c r="HL144" s="99"/>
      <c r="HM144" s="99"/>
      <c r="HN144" s="99"/>
      <c r="HO144" s="99"/>
      <c r="HP144" s="99"/>
      <c r="HQ144" s="99"/>
      <c r="HR144" s="99"/>
      <c r="HS144" s="99"/>
      <c r="HT144" s="99"/>
      <c r="HU144" s="99"/>
      <c r="HV144" s="99"/>
      <c r="HW144" s="99"/>
      <c r="HX144" s="99"/>
      <c r="HY144" s="99"/>
      <c r="HZ144" s="99"/>
      <c r="IA144" s="99"/>
      <c r="IB144" s="99"/>
      <c r="IC144" s="99"/>
      <c r="ID144" s="99"/>
      <c r="IE144" s="99"/>
      <c r="IF144" s="99"/>
      <c r="IG144" s="99"/>
      <c r="IH144" s="99"/>
      <c r="II144" s="99"/>
      <c r="IJ144" s="99"/>
      <c r="IK144" s="99"/>
      <c r="IL144" s="99"/>
      <c r="IM144" s="99"/>
      <c r="IN144" s="99"/>
    </row>
    <row r="145" spans="1:248" s="15" customFormat="1" ht="67.5">
      <c r="A145" s="98" t="s">
        <v>385</v>
      </c>
      <c r="B145" s="95" t="s">
        <v>31</v>
      </c>
      <c r="C145" s="93" t="s">
        <v>217</v>
      </c>
      <c r="D145" s="107" t="s">
        <v>220</v>
      </c>
      <c r="E145" s="92" t="s">
        <v>218</v>
      </c>
      <c r="F145" s="93" t="s">
        <v>33</v>
      </c>
      <c r="G145" s="92" t="s">
        <v>34</v>
      </c>
      <c r="H145" s="92" t="s">
        <v>39</v>
      </c>
      <c r="I145" s="93" t="s">
        <v>35</v>
      </c>
      <c r="J145" s="92" t="s">
        <v>36</v>
      </c>
      <c r="K145" s="96">
        <v>400000</v>
      </c>
      <c r="L145" s="93" t="s">
        <v>215</v>
      </c>
      <c r="M145" s="92" t="s">
        <v>221</v>
      </c>
      <c r="N145" s="92" t="s">
        <v>219</v>
      </c>
      <c r="O145" s="134" t="s">
        <v>38</v>
      </c>
      <c r="P145" s="186"/>
      <c r="Q145" s="186"/>
      <c r="R145" s="186"/>
      <c r="S145" s="186"/>
      <c r="T145" s="186"/>
      <c r="U145" s="186"/>
      <c r="V145" s="186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  <c r="CW145" s="99"/>
      <c r="CX145" s="99"/>
      <c r="CY145" s="99"/>
      <c r="CZ145" s="99"/>
      <c r="DA145" s="99"/>
      <c r="DB145" s="99"/>
      <c r="DC145" s="99"/>
      <c r="DD145" s="99"/>
      <c r="DE145" s="99"/>
      <c r="DF145" s="99"/>
      <c r="DG145" s="99"/>
      <c r="DH145" s="99"/>
      <c r="DI145" s="99"/>
      <c r="DJ145" s="99"/>
      <c r="DK145" s="99"/>
      <c r="DL145" s="99"/>
      <c r="DM145" s="99"/>
      <c r="DN145" s="99"/>
      <c r="DO145" s="99"/>
      <c r="DP145" s="99"/>
      <c r="DQ145" s="99"/>
      <c r="DR145" s="99"/>
      <c r="DS145" s="99"/>
      <c r="DT145" s="99"/>
      <c r="DU145" s="99"/>
      <c r="DV145" s="99"/>
      <c r="DW145" s="99"/>
      <c r="DX145" s="99"/>
      <c r="DY145" s="99"/>
      <c r="DZ145" s="99"/>
      <c r="EA145" s="99"/>
      <c r="EB145" s="99"/>
      <c r="EC145" s="99"/>
      <c r="ED145" s="99"/>
      <c r="EE145" s="99"/>
      <c r="EF145" s="99"/>
      <c r="EG145" s="99"/>
      <c r="EH145" s="99"/>
      <c r="EI145" s="99"/>
      <c r="EJ145" s="99"/>
      <c r="EK145" s="99"/>
      <c r="EL145" s="99"/>
      <c r="EM145" s="99"/>
      <c r="EN145" s="99"/>
      <c r="EO145" s="99"/>
      <c r="EP145" s="99"/>
      <c r="EQ145" s="99"/>
      <c r="ER145" s="99"/>
      <c r="ES145" s="99"/>
      <c r="ET145" s="99"/>
      <c r="EU145" s="99"/>
      <c r="EV145" s="99"/>
      <c r="EW145" s="99"/>
      <c r="EX145" s="99"/>
      <c r="EY145" s="99"/>
      <c r="EZ145" s="99"/>
      <c r="FA145" s="99"/>
      <c r="FB145" s="99"/>
      <c r="FC145" s="99"/>
      <c r="FD145" s="99"/>
      <c r="FE145" s="99"/>
      <c r="FF145" s="99"/>
      <c r="FG145" s="99"/>
      <c r="FH145" s="99"/>
      <c r="FI145" s="99"/>
      <c r="FJ145" s="99"/>
      <c r="FK145" s="99"/>
      <c r="FL145" s="99"/>
      <c r="FM145" s="99"/>
      <c r="FN145" s="99"/>
      <c r="FO145" s="99"/>
      <c r="FP145" s="99"/>
      <c r="FQ145" s="99"/>
      <c r="FR145" s="99"/>
      <c r="FS145" s="99"/>
      <c r="FT145" s="99"/>
      <c r="FU145" s="99"/>
      <c r="FV145" s="99"/>
      <c r="FW145" s="99"/>
      <c r="FX145" s="99"/>
      <c r="FY145" s="99"/>
      <c r="FZ145" s="99"/>
      <c r="GA145" s="99"/>
      <c r="GB145" s="99"/>
      <c r="GC145" s="99"/>
      <c r="GD145" s="99"/>
      <c r="GE145" s="99"/>
      <c r="GF145" s="99"/>
      <c r="GG145" s="99"/>
      <c r="GH145" s="99"/>
      <c r="GI145" s="99"/>
      <c r="GJ145" s="99"/>
      <c r="GK145" s="99"/>
      <c r="GL145" s="99"/>
      <c r="GM145" s="99"/>
      <c r="GN145" s="99"/>
      <c r="GO145" s="99"/>
      <c r="GP145" s="99"/>
      <c r="GQ145" s="99"/>
      <c r="GR145" s="99"/>
      <c r="GS145" s="99"/>
      <c r="GT145" s="99"/>
      <c r="GU145" s="99"/>
      <c r="GV145" s="99"/>
      <c r="GW145" s="99"/>
      <c r="GX145" s="99"/>
      <c r="GY145" s="99"/>
      <c r="GZ145" s="99"/>
      <c r="HA145" s="99"/>
      <c r="HB145" s="99"/>
      <c r="HC145" s="99"/>
      <c r="HD145" s="99"/>
      <c r="HE145" s="99"/>
      <c r="HF145" s="99"/>
      <c r="HG145" s="99"/>
      <c r="HH145" s="99"/>
      <c r="HI145" s="99"/>
      <c r="HJ145" s="99"/>
      <c r="HK145" s="99"/>
      <c r="HL145" s="99"/>
      <c r="HM145" s="99"/>
      <c r="HN145" s="99"/>
      <c r="HO145" s="99"/>
      <c r="HP145" s="99"/>
      <c r="HQ145" s="99"/>
      <c r="HR145" s="99"/>
      <c r="HS145" s="99"/>
      <c r="HT145" s="99"/>
      <c r="HU145" s="99"/>
      <c r="HV145" s="99"/>
      <c r="HW145" s="99"/>
      <c r="HX145" s="99"/>
      <c r="HY145" s="99"/>
      <c r="HZ145" s="99"/>
      <c r="IA145" s="99"/>
      <c r="IB145" s="99"/>
      <c r="IC145" s="99"/>
      <c r="ID145" s="99"/>
      <c r="IE145" s="99"/>
      <c r="IF145" s="99"/>
      <c r="IG145" s="99"/>
      <c r="IH145" s="99"/>
      <c r="II145" s="99"/>
      <c r="IJ145" s="99"/>
      <c r="IK145" s="99"/>
      <c r="IL145" s="99"/>
      <c r="IM145" s="99"/>
      <c r="IN145" s="99"/>
    </row>
    <row r="146" spans="1:248" s="15" customFormat="1" ht="72">
      <c r="A146" s="98" t="s">
        <v>386</v>
      </c>
      <c r="B146" s="95" t="s">
        <v>31</v>
      </c>
      <c r="C146" s="93" t="s">
        <v>212</v>
      </c>
      <c r="D146" s="108" t="s">
        <v>213</v>
      </c>
      <c r="E146" s="92" t="s">
        <v>214</v>
      </c>
      <c r="F146" s="93" t="s">
        <v>33</v>
      </c>
      <c r="G146" s="92" t="s">
        <v>34</v>
      </c>
      <c r="H146" s="92" t="s">
        <v>39</v>
      </c>
      <c r="I146" s="93" t="s">
        <v>35</v>
      </c>
      <c r="J146" s="92" t="s">
        <v>36</v>
      </c>
      <c r="K146" s="96">
        <v>8000000</v>
      </c>
      <c r="L146" s="93" t="s">
        <v>215</v>
      </c>
      <c r="M146" s="92" t="s">
        <v>216</v>
      </c>
      <c r="N146" s="92" t="s">
        <v>40</v>
      </c>
      <c r="O146" s="134" t="s">
        <v>38</v>
      </c>
      <c r="P146" s="186"/>
      <c r="Q146" s="186"/>
      <c r="R146" s="186"/>
      <c r="S146" s="186"/>
      <c r="T146" s="186"/>
      <c r="U146" s="186"/>
      <c r="V146" s="186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99"/>
      <c r="CV146" s="99"/>
      <c r="CW146" s="99"/>
      <c r="CX146" s="99"/>
      <c r="CY146" s="99"/>
      <c r="CZ146" s="99"/>
      <c r="DA146" s="99"/>
      <c r="DB146" s="99"/>
      <c r="DC146" s="99"/>
      <c r="DD146" s="99"/>
      <c r="DE146" s="99"/>
      <c r="DF146" s="99"/>
      <c r="DG146" s="99"/>
      <c r="DH146" s="99"/>
      <c r="DI146" s="99"/>
      <c r="DJ146" s="99"/>
      <c r="DK146" s="99"/>
      <c r="DL146" s="99"/>
      <c r="DM146" s="99"/>
      <c r="DN146" s="99"/>
      <c r="DO146" s="99"/>
      <c r="DP146" s="99"/>
      <c r="DQ146" s="99"/>
      <c r="DR146" s="99"/>
      <c r="DS146" s="99"/>
      <c r="DT146" s="99"/>
      <c r="DU146" s="99"/>
      <c r="DV146" s="99"/>
      <c r="DW146" s="99"/>
      <c r="DX146" s="99"/>
      <c r="DY146" s="99"/>
      <c r="DZ146" s="99"/>
      <c r="EA146" s="99"/>
      <c r="EB146" s="99"/>
      <c r="EC146" s="99"/>
      <c r="ED146" s="99"/>
      <c r="EE146" s="99"/>
      <c r="EF146" s="99"/>
      <c r="EG146" s="99"/>
      <c r="EH146" s="99"/>
      <c r="EI146" s="99"/>
      <c r="EJ146" s="99"/>
      <c r="EK146" s="99"/>
      <c r="EL146" s="99"/>
      <c r="EM146" s="99"/>
      <c r="EN146" s="99"/>
      <c r="EO146" s="99"/>
      <c r="EP146" s="99"/>
      <c r="EQ146" s="99"/>
      <c r="ER146" s="99"/>
      <c r="ES146" s="99"/>
      <c r="ET146" s="99"/>
      <c r="EU146" s="99"/>
      <c r="EV146" s="99"/>
      <c r="EW146" s="99"/>
      <c r="EX146" s="99"/>
      <c r="EY146" s="99"/>
      <c r="EZ146" s="99"/>
      <c r="FA146" s="99"/>
      <c r="FB146" s="99"/>
      <c r="FC146" s="99"/>
      <c r="FD146" s="99"/>
      <c r="FE146" s="99"/>
      <c r="FF146" s="99"/>
      <c r="FG146" s="99"/>
      <c r="FH146" s="99"/>
      <c r="FI146" s="99"/>
      <c r="FJ146" s="99"/>
      <c r="FK146" s="99"/>
      <c r="FL146" s="99"/>
      <c r="FM146" s="99"/>
      <c r="FN146" s="99"/>
      <c r="FO146" s="99"/>
      <c r="FP146" s="99"/>
      <c r="FQ146" s="99"/>
      <c r="FR146" s="99"/>
      <c r="FS146" s="99"/>
      <c r="FT146" s="99"/>
      <c r="FU146" s="99"/>
      <c r="FV146" s="99"/>
      <c r="FW146" s="99"/>
      <c r="FX146" s="99"/>
      <c r="FY146" s="99"/>
      <c r="FZ146" s="99"/>
      <c r="GA146" s="99"/>
      <c r="GB146" s="99"/>
      <c r="GC146" s="99"/>
      <c r="GD146" s="99"/>
      <c r="GE146" s="99"/>
      <c r="GF146" s="99"/>
      <c r="GG146" s="99"/>
      <c r="GH146" s="99"/>
      <c r="GI146" s="99"/>
      <c r="GJ146" s="99"/>
      <c r="GK146" s="99"/>
      <c r="GL146" s="99"/>
      <c r="GM146" s="99"/>
      <c r="GN146" s="99"/>
      <c r="GO146" s="99"/>
      <c r="GP146" s="99"/>
      <c r="GQ146" s="99"/>
      <c r="GR146" s="99"/>
      <c r="GS146" s="99"/>
      <c r="GT146" s="99"/>
      <c r="GU146" s="99"/>
      <c r="GV146" s="99"/>
      <c r="GW146" s="99"/>
      <c r="GX146" s="99"/>
      <c r="GY146" s="99"/>
      <c r="GZ146" s="99"/>
      <c r="HA146" s="99"/>
      <c r="HB146" s="99"/>
      <c r="HC146" s="99"/>
      <c r="HD146" s="99"/>
      <c r="HE146" s="99"/>
      <c r="HF146" s="99"/>
      <c r="HG146" s="99"/>
      <c r="HH146" s="99"/>
      <c r="HI146" s="99"/>
      <c r="HJ146" s="99"/>
      <c r="HK146" s="99"/>
      <c r="HL146" s="99"/>
      <c r="HM146" s="99"/>
      <c r="HN146" s="99"/>
      <c r="HO146" s="99"/>
      <c r="HP146" s="99"/>
      <c r="HQ146" s="99"/>
      <c r="HR146" s="99"/>
      <c r="HS146" s="99"/>
      <c r="HT146" s="99"/>
      <c r="HU146" s="99"/>
      <c r="HV146" s="99"/>
      <c r="HW146" s="99"/>
      <c r="HX146" s="99"/>
      <c r="HY146" s="99"/>
      <c r="HZ146" s="99"/>
      <c r="IA146" s="99"/>
      <c r="IB146" s="99"/>
      <c r="IC146" s="99"/>
      <c r="ID146" s="99"/>
      <c r="IE146" s="99"/>
      <c r="IF146" s="99"/>
      <c r="IG146" s="99"/>
      <c r="IH146" s="99"/>
      <c r="II146" s="99"/>
      <c r="IJ146" s="99"/>
      <c r="IK146" s="99"/>
      <c r="IL146" s="99"/>
      <c r="IM146" s="99"/>
      <c r="IN146" s="99"/>
    </row>
    <row r="147" spans="1:248" s="15" customFormat="1" ht="72">
      <c r="A147" s="98" t="s">
        <v>387</v>
      </c>
      <c r="B147" s="92" t="s">
        <v>94</v>
      </c>
      <c r="C147" s="109" t="s">
        <v>59</v>
      </c>
      <c r="D147" s="104" t="s">
        <v>438</v>
      </c>
      <c r="E147" s="92" t="s">
        <v>150</v>
      </c>
      <c r="F147" s="93" t="s">
        <v>33</v>
      </c>
      <c r="G147" s="92" t="s">
        <v>34</v>
      </c>
      <c r="H147" s="92" t="s">
        <v>29</v>
      </c>
      <c r="I147" s="93" t="s">
        <v>35</v>
      </c>
      <c r="J147" s="92" t="s">
        <v>36</v>
      </c>
      <c r="K147" s="96">
        <f>191160+3158994</f>
        <v>3350154</v>
      </c>
      <c r="L147" s="93" t="s">
        <v>215</v>
      </c>
      <c r="M147" s="92" t="s">
        <v>216</v>
      </c>
      <c r="N147" s="92" t="s">
        <v>40</v>
      </c>
      <c r="O147" s="125" t="s">
        <v>38</v>
      </c>
      <c r="P147" s="126"/>
      <c r="Q147" s="126"/>
      <c r="R147" s="126"/>
      <c r="S147" s="126"/>
      <c r="T147" s="126"/>
      <c r="U147" s="126"/>
      <c r="V147" s="127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  <c r="CW147" s="99"/>
      <c r="CX147" s="99"/>
      <c r="CY147" s="99"/>
      <c r="CZ147" s="99"/>
      <c r="DA147" s="99"/>
      <c r="DB147" s="99"/>
      <c r="DC147" s="99"/>
      <c r="DD147" s="99"/>
      <c r="DE147" s="99"/>
      <c r="DF147" s="99"/>
      <c r="DG147" s="99"/>
      <c r="DH147" s="99"/>
      <c r="DI147" s="99"/>
      <c r="DJ147" s="99"/>
      <c r="DK147" s="99"/>
      <c r="DL147" s="99"/>
      <c r="DM147" s="99"/>
      <c r="DN147" s="99"/>
      <c r="DO147" s="99"/>
      <c r="DP147" s="99"/>
      <c r="DQ147" s="99"/>
      <c r="DR147" s="99"/>
      <c r="DS147" s="99"/>
      <c r="DT147" s="99"/>
      <c r="DU147" s="99"/>
      <c r="DV147" s="99"/>
      <c r="DW147" s="99"/>
      <c r="DX147" s="99"/>
      <c r="DY147" s="99"/>
      <c r="DZ147" s="99"/>
      <c r="EA147" s="99"/>
      <c r="EB147" s="99"/>
      <c r="EC147" s="99"/>
      <c r="ED147" s="99"/>
      <c r="EE147" s="99"/>
      <c r="EF147" s="99"/>
      <c r="EG147" s="99"/>
      <c r="EH147" s="99"/>
      <c r="EI147" s="99"/>
      <c r="EJ147" s="99"/>
      <c r="EK147" s="99"/>
      <c r="EL147" s="99"/>
      <c r="EM147" s="99"/>
      <c r="EN147" s="99"/>
      <c r="EO147" s="99"/>
      <c r="EP147" s="99"/>
      <c r="EQ147" s="99"/>
      <c r="ER147" s="99"/>
      <c r="ES147" s="99"/>
      <c r="ET147" s="99"/>
      <c r="EU147" s="99"/>
      <c r="EV147" s="99"/>
      <c r="EW147" s="99"/>
      <c r="EX147" s="99"/>
      <c r="EY147" s="99"/>
      <c r="EZ147" s="99"/>
      <c r="FA147" s="99"/>
      <c r="FB147" s="99"/>
      <c r="FC147" s="99"/>
      <c r="FD147" s="99"/>
      <c r="FE147" s="99"/>
      <c r="FF147" s="99"/>
      <c r="FG147" s="99"/>
      <c r="FH147" s="99"/>
      <c r="FI147" s="99"/>
      <c r="FJ147" s="99"/>
      <c r="FK147" s="99"/>
      <c r="FL147" s="99"/>
      <c r="FM147" s="99"/>
      <c r="FN147" s="99"/>
      <c r="FO147" s="99"/>
      <c r="FP147" s="99"/>
      <c r="FQ147" s="99"/>
      <c r="FR147" s="99"/>
      <c r="FS147" s="99"/>
      <c r="FT147" s="99"/>
      <c r="FU147" s="99"/>
      <c r="FV147" s="99"/>
      <c r="FW147" s="99"/>
      <c r="FX147" s="99"/>
      <c r="FY147" s="99"/>
      <c r="FZ147" s="99"/>
      <c r="GA147" s="99"/>
      <c r="GB147" s="99"/>
      <c r="GC147" s="99"/>
      <c r="GD147" s="99"/>
      <c r="GE147" s="99"/>
      <c r="GF147" s="99"/>
      <c r="GG147" s="99"/>
      <c r="GH147" s="99"/>
      <c r="GI147" s="99"/>
      <c r="GJ147" s="99"/>
      <c r="GK147" s="99"/>
      <c r="GL147" s="99"/>
      <c r="GM147" s="99"/>
      <c r="GN147" s="99"/>
      <c r="GO147" s="99"/>
      <c r="GP147" s="99"/>
      <c r="GQ147" s="99"/>
      <c r="GR147" s="99"/>
      <c r="GS147" s="99"/>
      <c r="GT147" s="99"/>
      <c r="GU147" s="99"/>
      <c r="GV147" s="99"/>
      <c r="GW147" s="99"/>
      <c r="GX147" s="99"/>
      <c r="GY147" s="99"/>
      <c r="GZ147" s="99"/>
      <c r="HA147" s="99"/>
      <c r="HB147" s="99"/>
      <c r="HC147" s="99"/>
      <c r="HD147" s="99"/>
      <c r="HE147" s="99"/>
      <c r="HF147" s="99"/>
      <c r="HG147" s="99"/>
      <c r="HH147" s="99"/>
      <c r="HI147" s="99"/>
      <c r="HJ147" s="99"/>
      <c r="HK147" s="99"/>
      <c r="HL147" s="99"/>
      <c r="HM147" s="99"/>
      <c r="HN147" s="99"/>
      <c r="HO147" s="99"/>
      <c r="HP147" s="99"/>
      <c r="HQ147" s="99"/>
      <c r="HR147" s="99"/>
      <c r="HS147" s="99"/>
      <c r="HT147" s="99"/>
      <c r="HU147" s="99"/>
      <c r="HV147" s="99"/>
      <c r="HW147" s="99"/>
      <c r="HX147" s="99"/>
      <c r="HY147" s="99"/>
      <c r="HZ147" s="99"/>
      <c r="IA147" s="99"/>
      <c r="IB147" s="99"/>
      <c r="IC147" s="99"/>
      <c r="ID147" s="99"/>
      <c r="IE147" s="99"/>
      <c r="IF147" s="99"/>
      <c r="IG147" s="99"/>
      <c r="IH147" s="99"/>
      <c r="II147" s="99"/>
      <c r="IJ147" s="99"/>
      <c r="IK147" s="99"/>
      <c r="IL147" s="99"/>
      <c r="IM147" s="99"/>
      <c r="IN147" s="99"/>
    </row>
    <row r="148" spans="1:248" s="15" customFormat="1" ht="67.5">
      <c r="A148" s="98" t="s">
        <v>57</v>
      </c>
      <c r="B148" s="95" t="s">
        <v>31</v>
      </c>
      <c r="C148" s="93" t="s">
        <v>222</v>
      </c>
      <c r="D148" s="107" t="s">
        <v>224</v>
      </c>
      <c r="E148" s="92" t="s">
        <v>223</v>
      </c>
      <c r="F148" s="93" t="s">
        <v>33</v>
      </c>
      <c r="G148" s="92" t="s">
        <v>34</v>
      </c>
      <c r="H148" s="92" t="s">
        <v>39</v>
      </c>
      <c r="I148" s="93" t="s">
        <v>35</v>
      </c>
      <c r="J148" s="92" t="s">
        <v>36</v>
      </c>
      <c r="K148" s="96">
        <v>34129162.43</v>
      </c>
      <c r="L148" s="93" t="s">
        <v>225</v>
      </c>
      <c r="M148" s="92" t="s">
        <v>226</v>
      </c>
      <c r="N148" s="92" t="s">
        <v>40</v>
      </c>
      <c r="O148" s="134" t="s">
        <v>38</v>
      </c>
      <c r="P148" s="134"/>
      <c r="Q148" s="134"/>
      <c r="R148" s="134"/>
      <c r="S148" s="134"/>
      <c r="T148" s="134"/>
      <c r="U148" s="134"/>
      <c r="V148" s="134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  <c r="CW148" s="99"/>
      <c r="CX148" s="99"/>
      <c r="CY148" s="99"/>
      <c r="CZ148" s="99"/>
      <c r="DA148" s="99"/>
      <c r="DB148" s="99"/>
      <c r="DC148" s="99"/>
      <c r="DD148" s="99"/>
      <c r="DE148" s="99"/>
      <c r="DF148" s="99"/>
      <c r="DG148" s="99"/>
      <c r="DH148" s="99"/>
      <c r="DI148" s="99"/>
      <c r="DJ148" s="99"/>
      <c r="DK148" s="99"/>
      <c r="DL148" s="99"/>
      <c r="DM148" s="99"/>
      <c r="DN148" s="99"/>
      <c r="DO148" s="99"/>
      <c r="DP148" s="99"/>
      <c r="DQ148" s="99"/>
      <c r="DR148" s="99"/>
      <c r="DS148" s="99"/>
      <c r="DT148" s="99"/>
      <c r="DU148" s="99"/>
      <c r="DV148" s="99"/>
      <c r="DW148" s="99"/>
      <c r="DX148" s="99"/>
      <c r="DY148" s="99"/>
      <c r="DZ148" s="99"/>
      <c r="EA148" s="99"/>
      <c r="EB148" s="99"/>
      <c r="EC148" s="99"/>
      <c r="ED148" s="99"/>
      <c r="EE148" s="99"/>
      <c r="EF148" s="99"/>
      <c r="EG148" s="99"/>
      <c r="EH148" s="99"/>
      <c r="EI148" s="99"/>
      <c r="EJ148" s="99"/>
      <c r="EK148" s="99"/>
      <c r="EL148" s="99"/>
      <c r="EM148" s="99"/>
      <c r="EN148" s="99"/>
      <c r="EO148" s="99"/>
      <c r="EP148" s="99"/>
      <c r="EQ148" s="99"/>
      <c r="ER148" s="99"/>
      <c r="ES148" s="99"/>
      <c r="ET148" s="99"/>
      <c r="EU148" s="99"/>
      <c r="EV148" s="99"/>
      <c r="EW148" s="99"/>
      <c r="EX148" s="99"/>
      <c r="EY148" s="99"/>
      <c r="EZ148" s="99"/>
      <c r="FA148" s="99"/>
      <c r="FB148" s="99"/>
      <c r="FC148" s="99"/>
      <c r="FD148" s="99"/>
      <c r="FE148" s="99"/>
      <c r="FF148" s="99"/>
      <c r="FG148" s="99"/>
      <c r="FH148" s="99"/>
      <c r="FI148" s="99"/>
      <c r="FJ148" s="99"/>
      <c r="FK148" s="99"/>
      <c r="FL148" s="99"/>
      <c r="FM148" s="99"/>
      <c r="FN148" s="99"/>
      <c r="FO148" s="99"/>
      <c r="FP148" s="99"/>
      <c r="FQ148" s="99"/>
      <c r="FR148" s="99"/>
      <c r="FS148" s="99"/>
      <c r="FT148" s="99"/>
      <c r="FU148" s="99"/>
      <c r="FV148" s="99"/>
      <c r="FW148" s="99"/>
      <c r="FX148" s="99"/>
      <c r="FY148" s="99"/>
      <c r="FZ148" s="99"/>
      <c r="GA148" s="99"/>
      <c r="GB148" s="99"/>
      <c r="GC148" s="99"/>
      <c r="GD148" s="99"/>
      <c r="GE148" s="99"/>
      <c r="GF148" s="99"/>
      <c r="GG148" s="99"/>
      <c r="GH148" s="99"/>
      <c r="GI148" s="99"/>
      <c r="GJ148" s="99"/>
      <c r="GK148" s="99"/>
      <c r="GL148" s="99"/>
      <c r="GM148" s="99"/>
      <c r="GN148" s="99"/>
      <c r="GO148" s="99"/>
      <c r="GP148" s="99"/>
      <c r="GQ148" s="99"/>
      <c r="GR148" s="99"/>
      <c r="GS148" s="99"/>
      <c r="GT148" s="99"/>
      <c r="GU148" s="99"/>
      <c r="GV148" s="99"/>
      <c r="GW148" s="99"/>
      <c r="GX148" s="99"/>
      <c r="GY148" s="99"/>
      <c r="GZ148" s="99"/>
      <c r="HA148" s="99"/>
      <c r="HB148" s="99"/>
      <c r="HC148" s="99"/>
      <c r="HD148" s="99"/>
      <c r="HE148" s="99"/>
      <c r="HF148" s="99"/>
      <c r="HG148" s="99"/>
      <c r="HH148" s="99"/>
      <c r="HI148" s="99"/>
      <c r="HJ148" s="99"/>
      <c r="HK148" s="99"/>
      <c r="HL148" s="99"/>
      <c r="HM148" s="99"/>
      <c r="HN148" s="99"/>
      <c r="HO148" s="99"/>
      <c r="HP148" s="99"/>
      <c r="HQ148" s="99"/>
      <c r="HR148" s="99"/>
      <c r="HS148" s="99"/>
      <c r="HT148" s="99"/>
      <c r="HU148" s="99"/>
      <c r="HV148" s="99"/>
      <c r="HW148" s="99"/>
      <c r="HX148" s="99"/>
      <c r="HY148" s="99"/>
      <c r="HZ148" s="99"/>
      <c r="IA148" s="99"/>
      <c r="IB148" s="99"/>
      <c r="IC148" s="99"/>
      <c r="ID148" s="99"/>
      <c r="IE148" s="99"/>
      <c r="IF148" s="99"/>
      <c r="IG148" s="99"/>
      <c r="IH148" s="99"/>
      <c r="II148" s="99"/>
      <c r="IJ148" s="99"/>
      <c r="IK148" s="99"/>
      <c r="IL148" s="99"/>
      <c r="IM148" s="99"/>
      <c r="IN148" s="99"/>
    </row>
    <row r="149" spans="1:248" s="15" customFormat="1" ht="67.5">
      <c r="A149" s="98" t="s">
        <v>256</v>
      </c>
      <c r="B149" s="95" t="s">
        <v>31</v>
      </c>
      <c r="C149" s="93">
        <v>2410000</v>
      </c>
      <c r="D149" s="107" t="s">
        <v>250</v>
      </c>
      <c r="E149" s="92" t="s">
        <v>84</v>
      </c>
      <c r="F149" s="93" t="s">
        <v>57</v>
      </c>
      <c r="G149" s="92" t="s">
        <v>58</v>
      </c>
      <c r="H149" s="92" t="s">
        <v>251</v>
      </c>
      <c r="I149" s="93" t="s">
        <v>35</v>
      </c>
      <c r="J149" s="92" t="s">
        <v>36</v>
      </c>
      <c r="K149" s="96">
        <v>500000</v>
      </c>
      <c r="L149" s="92" t="s">
        <v>450</v>
      </c>
      <c r="M149" s="92" t="s">
        <v>253</v>
      </c>
      <c r="N149" s="92" t="s">
        <v>46</v>
      </c>
      <c r="O149" s="134" t="s">
        <v>38</v>
      </c>
      <c r="P149" s="134"/>
      <c r="Q149" s="134"/>
      <c r="R149" s="134"/>
      <c r="S149" s="134"/>
      <c r="T149" s="134"/>
      <c r="U149" s="134"/>
      <c r="V149" s="134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/>
      <c r="EY149" s="99"/>
      <c r="EZ149" s="99"/>
      <c r="FA149" s="99"/>
      <c r="FB149" s="99"/>
      <c r="FC149" s="99"/>
      <c r="FD149" s="99"/>
      <c r="FE149" s="99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  <c r="FV149" s="99"/>
      <c r="FW149" s="99"/>
      <c r="FX149" s="99"/>
      <c r="FY149" s="99"/>
      <c r="FZ149" s="99"/>
      <c r="GA149" s="99"/>
      <c r="GB149" s="99"/>
      <c r="GC149" s="99"/>
      <c r="GD149" s="99"/>
      <c r="GE149" s="99"/>
      <c r="GF149" s="99"/>
      <c r="GG149" s="99"/>
      <c r="GH149" s="99"/>
      <c r="GI149" s="99"/>
      <c r="GJ149" s="99"/>
      <c r="GK149" s="99"/>
      <c r="GL149" s="99"/>
      <c r="GM149" s="99"/>
      <c r="GN149" s="99"/>
      <c r="GO149" s="99"/>
      <c r="GP149" s="99"/>
      <c r="GQ149" s="99"/>
      <c r="GR149" s="99"/>
      <c r="GS149" s="99"/>
      <c r="GT149" s="99"/>
      <c r="GU149" s="99"/>
      <c r="GV149" s="99"/>
      <c r="GW149" s="99"/>
      <c r="GX149" s="99"/>
      <c r="GY149" s="99"/>
      <c r="GZ149" s="99"/>
      <c r="HA149" s="99"/>
      <c r="HB149" s="99"/>
      <c r="HC149" s="99"/>
      <c r="HD149" s="99"/>
      <c r="HE149" s="99"/>
      <c r="HF149" s="99"/>
      <c r="HG149" s="99"/>
      <c r="HH149" s="99"/>
      <c r="HI149" s="99"/>
      <c r="HJ149" s="99"/>
      <c r="HK149" s="99"/>
      <c r="HL149" s="99"/>
      <c r="HM149" s="99"/>
      <c r="HN149" s="99"/>
      <c r="HO149" s="99"/>
      <c r="HP149" s="99"/>
      <c r="HQ149" s="99"/>
      <c r="HR149" s="99"/>
      <c r="HS149" s="99"/>
      <c r="HT149" s="99"/>
      <c r="HU149" s="99"/>
      <c r="HV149" s="99"/>
      <c r="HW149" s="99"/>
      <c r="HX149" s="99"/>
      <c r="HY149" s="99"/>
      <c r="HZ149" s="99"/>
      <c r="IA149" s="99"/>
      <c r="IB149" s="99"/>
      <c r="IC149" s="99"/>
      <c r="ID149" s="99"/>
      <c r="IE149" s="99"/>
      <c r="IF149" s="99"/>
      <c r="IG149" s="99"/>
      <c r="IH149" s="99"/>
      <c r="II149" s="99"/>
      <c r="IJ149" s="99"/>
      <c r="IK149" s="99"/>
      <c r="IL149" s="99"/>
      <c r="IM149" s="99"/>
      <c r="IN149" s="99"/>
    </row>
    <row r="150" spans="1:256" s="15" customFormat="1" ht="90">
      <c r="A150" s="98" t="s">
        <v>424</v>
      </c>
      <c r="B150" s="92" t="s">
        <v>31</v>
      </c>
      <c r="C150" s="109" t="s">
        <v>59</v>
      </c>
      <c r="D150" s="94" t="s">
        <v>459</v>
      </c>
      <c r="E150" s="95" t="s">
        <v>100</v>
      </c>
      <c r="F150" s="93" t="s">
        <v>33</v>
      </c>
      <c r="G150" s="92" t="s">
        <v>34</v>
      </c>
      <c r="H150" s="92" t="s">
        <v>39</v>
      </c>
      <c r="I150" s="93" t="s">
        <v>35</v>
      </c>
      <c r="J150" s="92" t="s">
        <v>36</v>
      </c>
      <c r="K150" s="96">
        <v>542944.01</v>
      </c>
      <c r="L150" s="92" t="s">
        <v>450</v>
      </c>
      <c r="M150" s="92" t="s">
        <v>460</v>
      </c>
      <c r="N150" s="92" t="s">
        <v>80</v>
      </c>
      <c r="O150" s="125" t="s">
        <v>38</v>
      </c>
      <c r="P150" s="126"/>
      <c r="Q150" s="126"/>
      <c r="R150" s="126"/>
      <c r="S150" s="126"/>
      <c r="T150" s="126"/>
      <c r="U150" s="126"/>
      <c r="V150" s="127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99"/>
      <c r="CU150" s="99"/>
      <c r="CV150" s="99"/>
      <c r="CW150" s="99"/>
      <c r="CX150" s="99"/>
      <c r="CY150" s="99"/>
      <c r="CZ150" s="99"/>
      <c r="DA150" s="99"/>
      <c r="DB150" s="99"/>
      <c r="DC150" s="99"/>
      <c r="DD150" s="99"/>
      <c r="DE150" s="99"/>
      <c r="DF150" s="99"/>
      <c r="DG150" s="99"/>
      <c r="DH150" s="99"/>
      <c r="DI150" s="99"/>
      <c r="DJ150" s="99"/>
      <c r="DK150" s="99"/>
      <c r="DL150" s="99"/>
      <c r="DM150" s="99"/>
      <c r="DN150" s="99"/>
      <c r="DO150" s="99"/>
      <c r="DP150" s="99"/>
      <c r="DQ150" s="99"/>
      <c r="DR150" s="99"/>
      <c r="DS150" s="99"/>
      <c r="DT150" s="99"/>
      <c r="DU150" s="99"/>
      <c r="DV150" s="99"/>
      <c r="DW150" s="99"/>
      <c r="DX150" s="99"/>
      <c r="DY150" s="99"/>
      <c r="DZ150" s="99"/>
      <c r="EA150" s="99"/>
      <c r="EB150" s="99"/>
      <c r="EC150" s="99"/>
      <c r="ED150" s="99"/>
      <c r="EE150" s="99"/>
      <c r="EF150" s="99"/>
      <c r="EG150" s="99"/>
      <c r="EH150" s="99"/>
      <c r="EI150" s="99"/>
      <c r="EJ150" s="99"/>
      <c r="EK150" s="99"/>
      <c r="EL150" s="99"/>
      <c r="EM150" s="99"/>
      <c r="EN150" s="99"/>
      <c r="EO150" s="99"/>
      <c r="EP150" s="99"/>
      <c r="EQ150" s="99"/>
      <c r="ER150" s="99"/>
      <c r="ES150" s="99"/>
      <c r="ET150" s="99"/>
      <c r="EU150" s="99"/>
      <c r="EV150" s="99"/>
      <c r="EW150" s="99"/>
      <c r="EX150" s="99"/>
      <c r="EY150" s="99"/>
      <c r="EZ150" s="99"/>
      <c r="FA150" s="99"/>
      <c r="FB150" s="99"/>
      <c r="FC150" s="99"/>
      <c r="FD150" s="99"/>
      <c r="FE150" s="99"/>
      <c r="FF150" s="99"/>
      <c r="FG150" s="99"/>
      <c r="FH150" s="99"/>
      <c r="FI150" s="99"/>
      <c r="FJ150" s="99"/>
      <c r="FK150" s="99"/>
      <c r="FL150" s="99"/>
      <c r="FM150" s="99"/>
      <c r="FN150" s="99"/>
      <c r="FO150" s="99"/>
      <c r="FP150" s="99"/>
      <c r="FQ150" s="99"/>
      <c r="FR150" s="99"/>
      <c r="FS150" s="99"/>
      <c r="FT150" s="99"/>
      <c r="FU150" s="99"/>
      <c r="FV150" s="99"/>
      <c r="FW150" s="99"/>
      <c r="FX150" s="99"/>
      <c r="FY150" s="99"/>
      <c r="FZ150" s="99"/>
      <c r="GA150" s="99"/>
      <c r="GB150" s="99"/>
      <c r="GC150" s="99"/>
      <c r="GD150" s="99"/>
      <c r="GE150" s="99"/>
      <c r="GF150" s="99"/>
      <c r="GG150" s="99"/>
      <c r="GH150" s="99"/>
      <c r="GI150" s="99"/>
      <c r="GJ150" s="99"/>
      <c r="GK150" s="99"/>
      <c r="GL150" s="99"/>
      <c r="GM150" s="99"/>
      <c r="GN150" s="99"/>
      <c r="GO150" s="99"/>
      <c r="GP150" s="99"/>
      <c r="GQ150" s="99"/>
      <c r="GR150" s="99"/>
      <c r="GS150" s="99"/>
      <c r="GT150" s="99"/>
      <c r="GU150" s="99"/>
      <c r="GV150" s="99"/>
      <c r="GW150" s="99"/>
      <c r="GX150" s="99"/>
      <c r="GY150" s="99"/>
      <c r="GZ150" s="99"/>
      <c r="HA150" s="99"/>
      <c r="HB150" s="99"/>
      <c r="HC150" s="99"/>
      <c r="HD150" s="99"/>
      <c r="HE150" s="99"/>
      <c r="HF150" s="99"/>
      <c r="HG150" s="99"/>
      <c r="HH150" s="99"/>
      <c r="HI150" s="99"/>
      <c r="HJ150" s="99"/>
      <c r="HK150" s="99"/>
      <c r="HL150" s="99"/>
      <c r="HM150" s="99"/>
      <c r="HN150" s="99"/>
      <c r="HO150" s="99"/>
      <c r="HP150" s="99"/>
      <c r="HQ150" s="99"/>
      <c r="HR150" s="99"/>
      <c r="HS150" s="99"/>
      <c r="HT150" s="99"/>
      <c r="HU150" s="99"/>
      <c r="HV150" s="99"/>
      <c r="HW150" s="99"/>
      <c r="HX150" s="99"/>
      <c r="HY150" s="99"/>
      <c r="HZ150" s="99"/>
      <c r="IA150" s="99"/>
      <c r="IB150" s="99"/>
      <c r="IC150" s="99"/>
      <c r="ID150" s="99"/>
      <c r="IE150" s="99"/>
      <c r="IF150" s="99"/>
      <c r="IG150" s="99"/>
      <c r="IH150" s="99"/>
      <c r="II150" s="99"/>
      <c r="IJ150" s="99"/>
      <c r="IK150" s="99"/>
      <c r="IL150" s="99"/>
      <c r="IM150" s="99"/>
      <c r="IN150" s="99"/>
      <c r="IO150" s="99"/>
      <c r="IP150" s="99"/>
      <c r="IQ150" s="99"/>
      <c r="IR150" s="99"/>
      <c r="IS150" s="99"/>
      <c r="IT150" s="99"/>
      <c r="IU150" s="99"/>
      <c r="IV150" s="99"/>
    </row>
    <row r="151" spans="1:256" s="90" customFormat="1" ht="91.5" customHeight="1">
      <c r="A151" s="98" t="s">
        <v>425</v>
      </c>
      <c r="B151" s="110" t="s">
        <v>62</v>
      </c>
      <c r="C151" s="93" t="s">
        <v>254</v>
      </c>
      <c r="D151" s="107" t="s">
        <v>473</v>
      </c>
      <c r="E151" s="92" t="s">
        <v>255</v>
      </c>
      <c r="F151" s="93" t="s">
        <v>256</v>
      </c>
      <c r="G151" s="92" t="s">
        <v>257</v>
      </c>
      <c r="H151" s="93" t="s">
        <v>470</v>
      </c>
      <c r="I151" s="93" t="s">
        <v>35</v>
      </c>
      <c r="J151" s="92" t="s">
        <v>36</v>
      </c>
      <c r="K151" s="96">
        <v>29136026.92</v>
      </c>
      <c r="L151" s="93" t="s">
        <v>252</v>
      </c>
      <c r="M151" s="92" t="s">
        <v>226</v>
      </c>
      <c r="N151" s="92" t="s">
        <v>80</v>
      </c>
      <c r="O151" s="134" t="s">
        <v>38</v>
      </c>
      <c r="P151" s="134"/>
      <c r="Q151" s="134"/>
      <c r="R151" s="134"/>
      <c r="S151" s="134"/>
      <c r="T151" s="134"/>
      <c r="U151" s="134"/>
      <c r="V151" s="134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  <c r="CW151" s="99"/>
      <c r="CX151" s="99"/>
      <c r="CY151" s="99"/>
      <c r="CZ151" s="99"/>
      <c r="DA151" s="99"/>
      <c r="DB151" s="99"/>
      <c r="DC151" s="99"/>
      <c r="DD151" s="99"/>
      <c r="DE151" s="99"/>
      <c r="DF151" s="99"/>
      <c r="DG151" s="99"/>
      <c r="DH151" s="99"/>
      <c r="DI151" s="99"/>
      <c r="DJ151" s="99"/>
      <c r="DK151" s="99"/>
      <c r="DL151" s="99"/>
      <c r="DM151" s="99"/>
      <c r="DN151" s="99"/>
      <c r="DO151" s="99"/>
      <c r="DP151" s="99"/>
      <c r="DQ151" s="99"/>
      <c r="DR151" s="99"/>
      <c r="DS151" s="99"/>
      <c r="DT151" s="99"/>
      <c r="DU151" s="99"/>
      <c r="DV151" s="99"/>
      <c r="DW151" s="99"/>
      <c r="DX151" s="99"/>
      <c r="DY151" s="99"/>
      <c r="DZ151" s="99"/>
      <c r="EA151" s="99"/>
      <c r="EB151" s="99"/>
      <c r="EC151" s="99"/>
      <c r="ED151" s="99"/>
      <c r="EE151" s="99"/>
      <c r="EF151" s="99"/>
      <c r="EG151" s="99"/>
      <c r="EH151" s="99"/>
      <c r="EI151" s="99"/>
      <c r="EJ151" s="99"/>
      <c r="EK151" s="99"/>
      <c r="EL151" s="99"/>
      <c r="EM151" s="99"/>
      <c r="EN151" s="99"/>
      <c r="EO151" s="99"/>
      <c r="EP151" s="99"/>
      <c r="EQ151" s="99"/>
      <c r="ER151" s="99"/>
      <c r="ES151" s="99"/>
      <c r="ET151" s="99"/>
      <c r="EU151" s="99"/>
      <c r="EV151" s="99"/>
      <c r="EW151" s="99"/>
      <c r="EX151" s="99"/>
      <c r="EY151" s="99"/>
      <c r="EZ151" s="99"/>
      <c r="FA151" s="99"/>
      <c r="FB151" s="99"/>
      <c r="FC151" s="99"/>
      <c r="FD151" s="99"/>
      <c r="FE151" s="99"/>
      <c r="FF151" s="99"/>
      <c r="FG151" s="99"/>
      <c r="FH151" s="99"/>
      <c r="FI151" s="99"/>
      <c r="FJ151" s="99"/>
      <c r="FK151" s="99"/>
      <c r="FL151" s="99"/>
      <c r="FM151" s="99"/>
      <c r="FN151" s="99"/>
      <c r="FO151" s="99"/>
      <c r="FP151" s="99"/>
      <c r="FQ151" s="99"/>
      <c r="FR151" s="99"/>
      <c r="FS151" s="99"/>
      <c r="FT151" s="99"/>
      <c r="FU151" s="99"/>
      <c r="FV151" s="99"/>
      <c r="FW151" s="99"/>
      <c r="FX151" s="99"/>
      <c r="FY151" s="99"/>
      <c r="FZ151" s="99"/>
      <c r="GA151" s="99"/>
      <c r="GB151" s="99"/>
      <c r="GC151" s="99"/>
      <c r="GD151" s="99"/>
      <c r="GE151" s="99"/>
      <c r="GF151" s="99"/>
      <c r="GG151" s="99"/>
      <c r="GH151" s="99"/>
      <c r="GI151" s="99"/>
      <c r="GJ151" s="99"/>
      <c r="GK151" s="99"/>
      <c r="GL151" s="99"/>
      <c r="GM151" s="99"/>
      <c r="GN151" s="99"/>
      <c r="GO151" s="99"/>
      <c r="GP151" s="99"/>
      <c r="GQ151" s="99"/>
      <c r="GR151" s="99"/>
      <c r="GS151" s="99"/>
      <c r="GT151" s="99"/>
      <c r="GU151" s="99"/>
      <c r="GV151" s="99"/>
      <c r="GW151" s="99"/>
      <c r="GX151" s="99"/>
      <c r="GY151" s="99"/>
      <c r="GZ151" s="99"/>
      <c r="HA151" s="99"/>
      <c r="HB151" s="99"/>
      <c r="HC151" s="99"/>
      <c r="HD151" s="99"/>
      <c r="HE151" s="99"/>
      <c r="HF151" s="99"/>
      <c r="HG151" s="99"/>
      <c r="HH151" s="99"/>
      <c r="HI151" s="99"/>
      <c r="HJ151" s="99"/>
      <c r="HK151" s="99"/>
      <c r="HL151" s="99"/>
      <c r="HM151" s="99"/>
      <c r="HN151" s="99"/>
      <c r="HO151" s="99"/>
      <c r="HP151" s="99"/>
      <c r="HQ151" s="99"/>
      <c r="HR151" s="99"/>
      <c r="HS151" s="99"/>
      <c r="HT151" s="99"/>
      <c r="HU151" s="99"/>
      <c r="HV151" s="99"/>
      <c r="HW151" s="99"/>
      <c r="HX151" s="99"/>
      <c r="HY151" s="99"/>
      <c r="HZ151" s="99"/>
      <c r="IA151" s="99"/>
      <c r="IB151" s="99"/>
      <c r="IC151" s="99"/>
      <c r="ID151" s="99"/>
      <c r="IE151" s="99"/>
      <c r="IF151" s="99"/>
      <c r="IG151" s="99"/>
      <c r="IH151" s="99"/>
      <c r="II151" s="99"/>
      <c r="IJ151" s="99"/>
      <c r="IK151" s="99"/>
      <c r="IL151" s="99"/>
      <c r="IM151" s="99"/>
      <c r="IN151" s="99"/>
      <c r="IO151" s="99"/>
      <c r="IP151" s="99"/>
      <c r="IQ151" s="99"/>
      <c r="IR151" s="99"/>
      <c r="IS151" s="99"/>
      <c r="IT151" s="99"/>
      <c r="IU151" s="99"/>
      <c r="IV151" s="99"/>
    </row>
    <row r="152" spans="1:256" s="90" customFormat="1" ht="68.25" customHeight="1">
      <c r="A152" s="98" t="s">
        <v>432</v>
      </c>
      <c r="B152" s="110" t="s">
        <v>62</v>
      </c>
      <c r="C152" s="93" t="s">
        <v>254</v>
      </c>
      <c r="D152" s="107" t="s">
        <v>474</v>
      </c>
      <c r="E152" s="92" t="s">
        <v>82</v>
      </c>
      <c r="F152" s="93" t="s">
        <v>256</v>
      </c>
      <c r="G152" s="92" t="s">
        <v>257</v>
      </c>
      <c r="H152" s="93" t="s">
        <v>471</v>
      </c>
      <c r="I152" s="93" t="s">
        <v>35</v>
      </c>
      <c r="J152" s="92" t="s">
        <v>36</v>
      </c>
      <c r="K152" s="96">
        <v>250478629.34</v>
      </c>
      <c r="L152" s="93" t="s">
        <v>252</v>
      </c>
      <c r="M152" s="92" t="s">
        <v>226</v>
      </c>
      <c r="N152" s="92" t="s">
        <v>40</v>
      </c>
      <c r="O152" s="134" t="s">
        <v>38</v>
      </c>
      <c r="P152" s="134"/>
      <c r="Q152" s="134"/>
      <c r="R152" s="134"/>
      <c r="S152" s="134"/>
      <c r="T152" s="134"/>
      <c r="U152" s="134"/>
      <c r="V152" s="134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  <c r="FD152" s="99"/>
      <c r="FE152" s="99"/>
      <c r="FF152" s="99"/>
      <c r="FG152" s="99"/>
      <c r="FH152" s="99"/>
      <c r="FI152" s="99"/>
      <c r="FJ152" s="99"/>
      <c r="FK152" s="99"/>
      <c r="FL152" s="99"/>
      <c r="FM152" s="99"/>
      <c r="FN152" s="99"/>
      <c r="FO152" s="99"/>
      <c r="FP152" s="99"/>
      <c r="FQ152" s="99"/>
      <c r="FR152" s="99"/>
      <c r="FS152" s="99"/>
      <c r="FT152" s="99"/>
      <c r="FU152" s="99"/>
      <c r="FV152" s="99"/>
      <c r="FW152" s="99"/>
      <c r="FX152" s="99"/>
      <c r="FY152" s="99"/>
      <c r="FZ152" s="99"/>
      <c r="GA152" s="99"/>
      <c r="GB152" s="99"/>
      <c r="GC152" s="99"/>
      <c r="GD152" s="99"/>
      <c r="GE152" s="99"/>
      <c r="GF152" s="99"/>
      <c r="GG152" s="99"/>
      <c r="GH152" s="99"/>
      <c r="GI152" s="99"/>
      <c r="GJ152" s="99"/>
      <c r="GK152" s="99"/>
      <c r="GL152" s="99"/>
      <c r="GM152" s="99"/>
      <c r="GN152" s="99"/>
      <c r="GO152" s="99"/>
      <c r="GP152" s="99"/>
      <c r="GQ152" s="99"/>
      <c r="GR152" s="99"/>
      <c r="GS152" s="99"/>
      <c r="GT152" s="99"/>
      <c r="GU152" s="99"/>
      <c r="GV152" s="99"/>
      <c r="GW152" s="99"/>
      <c r="GX152" s="99"/>
      <c r="GY152" s="99"/>
      <c r="GZ152" s="99"/>
      <c r="HA152" s="99"/>
      <c r="HB152" s="99"/>
      <c r="HC152" s="99"/>
      <c r="HD152" s="99"/>
      <c r="HE152" s="99"/>
      <c r="HF152" s="99"/>
      <c r="HG152" s="99"/>
      <c r="HH152" s="99"/>
      <c r="HI152" s="99"/>
      <c r="HJ152" s="99"/>
      <c r="HK152" s="99"/>
      <c r="HL152" s="99"/>
      <c r="HM152" s="99"/>
      <c r="HN152" s="99"/>
      <c r="HO152" s="99"/>
      <c r="HP152" s="99"/>
      <c r="HQ152" s="99"/>
      <c r="HR152" s="99"/>
      <c r="HS152" s="99"/>
      <c r="HT152" s="99"/>
      <c r="HU152" s="99"/>
      <c r="HV152" s="99"/>
      <c r="HW152" s="99"/>
      <c r="HX152" s="99"/>
      <c r="HY152" s="99"/>
      <c r="HZ152" s="99"/>
      <c r="IA152" s="99"/>
      <c r="IB152" s="99"/>
      <c r="IC152" s="99"/>
      <c r="ID152" s="99"/>
      <c r="IE152" s="99"/>
      <c r="IF152" s="99"/>
      <c r="IG152" s="99"/>
      <c r="IH152" s="99"/>
      <c r="II152" s="99"/>
      <c r="IJ152" s="99"/>
      <c r="IK152" s="99"/>
      <c r="IL152" s="99"/>
      <c r="IM152" s="99"/>
      <c r="IN152" s="99"/>
      <c r="IO152" s="99"/>
      <c r="IP152" s="99"/>
      <c r="IQ152" s="99"/>
      <c r="IR152" s="99"/>
      <c r="IS152" s="99"/>
      <c r="IT152" s="99"/>
      <c r="IU152" s="99"/>
      <c r="IV152" s="99"/>
    </row>
    <row r="153" spans="1:256" s="90" customFormat="1" ht="68.25" customHeight="1">
      <c r="A153" s="98" t="s">
        <v>433</v>
      </c>
      <c r="B153" s="110" t="s">
        <v>62</v>
      </c>
      <c r="C153" s="93" t="s">
        <v>254</v>
      </c>
      <c r="D153" s="107" t="s">
        <v>475</v>
      </c>
      <c r="E153" s="92" t="s">
        <v>82</v>
      </c>
      <c r="F153" s="93" t="s">
        <v>256</v>
      </c>
      <c r="G153" s="92" t="s">
        <v>257</v>
      </c>
      <c r="H153" s="93" t="s">
        <v>472</v>
      </c>
      <c r="I153" s="93" t="s">
        <v>35</v>
      </c>
      <c r="J153" s="92" t="s">
        <v>36</v>
      </c>
      <c r="K153" s="96">
        <v>97549831.08</v>
      </c>
      <c r="L153" s="93" t="s">
        <v>252</v>
      </c>
      <c r="M153" s="92" t="s">
        <v>226</v>
      </c>
      <c r="N153" s="92" t="s">
        <v>80</v>
      </c>
      <c r="O153" s="134" t="s">
        <v>38</v>
      </c>
      <c r="P153" s="134"/>
      <c r="Q153" s="134"/>
      <c r="R153" s="134"/>
      <c r="S153" s="134"/>
      <c r="T153" s="134"/>
      <c r="U153" s="134"/>
      <c r="V153" s="134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  <c r="CW153" s="99"/>
      <c r="CX153" s="99"/>
      <c r="CY153" s="99"/>
      <c r="CZ153" s="99"/>
      <c r="DA153" s="99"/>
      <c r="DB153" s="99"/>
      <c r="DC153" s="99"/>
      <c r="DD153" s="99"/>
      <c r="DE153" s="99"/>
      <c r="DF153" s="99"/>
      <c r="DG153" s="99"/>
      <c r="DH153" s="99"/>
      <c r="DI153" s="99"/>
      <c r="DJ153" s="99"/>
      <c r="DK153" s="99"/>
      <c r="DL153" s="99"/>
      <c r="DM153" s="99"/>
      <c r="DN153" s="99"/>
      <c r="DO153" s="99"/>
      <c r="DP153" s="99"/>
      <c r="DQ153" s="99"/>
      <c r="DR153" s="99"/>
      <c r="DS153" s="99"/>
      <c r="DT153" s="99"/>
      <c r="DU153" s="99"/>
      <c r="DV153" s="99"/>
      <c r="DW153" s="99"/>
      <c r="DX153" s="99"/>
      <c r="DY153" s="99"/>
      <c r="DZ153" s="99"/>
      <c r="EA153" s="99"/>
      <c r="EB153" s="99"/>
      <c r="EC153" s="99"/>
      <c r="ED153" s="99"/>
      <c r="EE153" s="99"/>
      <c r="EF153" s="99"/>
      <c r="EG153" s="99"/>
      <c r="EH153" s="99"/>
      <c r="EI153" s="99"/>
      <c r="EJ153" s="99"/>
      <c r="EK153" s="99"/>
      <c r="EL153" s="99"/>
      <c r="EM153" s="99"/>
      <c r="EN153" s="99"/>
      <c r="EO153" s="99"/>
      <c r="EP153" s="99"/>
      <c r="EQ153" s="99"/>
      <c r="ER153" s="99"/>
      <c r="ES153" s="99"/>
      <c r="ET153" s="99"/>
      <c r="EU153" s="99"/>
      <c r="EV153" s="99"/>
      <c r="EW153" s="99"/>
      <c r="EX153" s="99"/>
      <c r="EY153" s="99"/>
      <c r="EZ153" s="99"/>
      <c r="FA153" s="99"/>
      <c r="FB153" s="99"/>
      <c r="FC153" s="99"/>
      <c r="FD153" s="99"/>
      <c r="FE153" s="99"/>
      <c r="FF153" s="99"/>
      <c r="FG153" s="99"/>
      <c r="FH153" s="99"/>
      <c r="FI153" s="99"/>
      <c r="FJ153" s="99"/>
      <c r="FK153" s="99"/>
      <c r="FL153" s="99"/>
      <c r="FM153" s="99"/>
      <c r="FN153" s="99"/>
      <c r="FO153" s="99"/>
      <c r="FP153" s="99"/>
      <c r="FQ153" s="99"/>
      <c r="FR153" s="99"/>
      <c r="FS153" s="99"/>
      <c r="FT153" s="99"/>
      <c r="FU153" s="99"/>
      <c r="FV153" s="99"/>
      <c r="FW153" s="99"/>
      <c r="FX153" s="99"/>
      <c r="FY153" s="99"/>
      <c r="FZ153" s="99"/>
      <c r="GA153" s="99"/>
      <c r="GB153" s="99"/>
      <c r="GC153" s="99"/>
      <c r="GD153" s="99"/>
      <c r="GE153" s="99"/>
      <c r="GF153" s="99"/>
      <c r="GG153" s="99"/>
      <c r="GH153" s="99"/>
      <c r="GI153" s="99"/>
      <c r="GJ153" s="99"/>
      <c r="GK153" s="99"/>
      <c r="GL153" s="99"/>
      <c r="GM153" s="99"/>
      <c r="GN153" s="99"/>
      <c r="GO153" s="99"/>
      <c r="GP153" s="99"/>
      <c r="GQ153" s="99"/>
      <c r="GR153" s="99"/>
      <c r="GS153" s="99"/>
      <c r="GT153" s="99"/>
      <c r="GU153" s="99"/>
      <c r="GV153" s="99"/>
      <c r="GW153" s="99"/>
      <c r="GX153" s="99"/>
      <c r="GY153" s="99"/>
      <c r="GZ153" s="99"/>
      <c r="HA153" s="99"/>
      <c r="HB153" s="99"/>
      <c r="HC153" s="99"/>
      <c r="HD153" s="99"/>
      <c r="HE153" s="99"/>
      <c r="HF153" s="99"/>
      <c r="HG153" s="99"/>
      <c r="HH153" s="99"/>
      <c r="HI153" s="99"/>
      <c r="HJ153" s="99"/>
      <c r="HK153" s="99"/>
      <c r="HL153" s="99"/>
      <c r="HM153" s="99"/>
      <c r="HN153" s="99"/>
      <c r="HO153" s="99"/>
      <c r="HP153" s="99"/>
      <c r="HQ153" s="99"/>
      <c r="HR153" s="99"/>
      <c r="HS153" s="99"/>
      <c r="HT153" s="99"/>
      <c r="HU153" s="99"/>
      <c r="HV153" s="99"/>
      <c r="HW153" s="99"/>
      <c r="HX153" s="99"/>
      <c r="HY153" s="99"/>
      <c r="HZ153" s="99"/>
      <c r="IA153" s="99"/>
      <c r="IB153" s="99"/>
      <c r="IC153" s="99"/>
      <c r="ID153" s="99"/>
      <c r="IE153" s="99"/>
      <c r="IF153" s="99"/>
      <c r="IG153" s="99"/>
      <c r="IH153" s="99"/>
      <c r="II153" s="99"/>
      <c r="IJ153" s="99"/>
      <c r="IK153" s="99"/>
      <c r="IL153" s="99"/>
      <c r="IM153" s="99"/>
      <c r="IN153" s="99"/>
      <c r="IO153" s="99"/>
      <c r="IP153" s="99"/>
      <c r="IQ153" s="99"/>
      <c r="IR153" s="99"/>
      <c r="IS153" s="99"/>
      <c r="IT153" s="99"/>
      <c r="IU153" s="99"/>
      <c r="IV153" s="99"/>
    </row>
    <row r="154" spans="1:256" s="90" customFormat="1" ht="68.25" customHeight="1">
      <c r="A154" s="98" t="s">
        <v>434</v>
      </c>
      <c r="B154" s="110" t="s">
        <v>62</v>
      </c>
      <c r="C154" s="93" t="s">
        <v>254</v>
      </c>
      <c r="D154" s="107" t="s">
        <v>476</v>
      </c>
      <c r="E154" s="92" t="s">
        <v>82</v>
      </c>
      <c r="F154" s="93" t="s">
        <v>256</v>
      </c>
      <c r="G154" s="92" t="s">
        <v>257</v>
      </c>
      <c r="H154" s="93" t="s">
        <v>477</v>
      </c>
      <c r="I154" s="93" t="s">
        <v>35</v>
      </c>
      <c r="J154" s="92" t="s">
        <v>36</v>
      </c>
      <c r="K154" s="96">
        <v>33830401.88</v>
      </c>
      <c r="L154" s="93" t="s">
        <v>252</v>
      </c>
      <c r="M154" s="92" t="s">
        <v>226</v>
      </c>
      <c r="N154" s="92" t="s">
        <v>80</v>
      </c>
      <c r="O154" s="134" t="s">
        <v>38</v>
      </c>
      <c r="P154" s="134"/>
      <c r="Q154" s="134"/>
      <c r="R154" s="134"/>
      <c r="S154" s="134"/>
      <c r="T154" s="134"/>
      <c r="U154" s="134"/>
      <c r="V154" s="134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  <c r="CZ154" s="99"/>
      <c r="DA154" s="99"/>
      <c r="DB154" s="99"/>
      <c r="DC154" s="99"/>
      <c r="DD154" s="99"/>
      <c r="DE154" s="99"/>
      <c r="DF154" s="99"/>
      <c r="DG154" s="99"/>
      <c r="DH154" s="99"/>
      <c r="DI154" s="99"/>
      <c r="DJ154" s="99"/>
      <c r="DK154" s="99"/>
      <c r="DL154" s="99"/>
      <c r="DM154" s="99"/>
      <c r="DN154" s="99"/>
      <c r="DO154" s="99"/>
      <c r="DP154" s="99"/>
      <c r="DQ154" s="99"/>
      <c r="DR154" s="99"/>
      <c r="DS154" s="99"/>
      <c r="DT154" s="99"/>
      <c r="DU154" s="99"/>
      <c r="DV154" s="99"/>
      <c r="DW154" s="99"/>
      <c r="DX154" s="99"/>
      <c r="DY154" s="99"/>
      <c r="DZ154" s="99"/>
      <c r="EA154" s="99"/>
      <c r="EB154" s="99"/>
      <c r="EC154" s="99"/>
      <c r="ED154" s="99"/>
      <c r="EE154" s="99"/>
      <c r="EF154" s="99"/>
      <c r="EG154" s="99"/>
      <c r="EH154" s="99"/>
      <c r="EI154" s="99"/>
      <c r="EJ154" s="99"/>
      <c r="EK154" s="99"/>
      <c r="EL154" s="99"/>
      <c r="EM154" s="99"/>
      <c r="EN154" s="99"/>
      <c r="EO154" s="99"/>
      <c r="EP154" s="99"/>
      <c r="EQ154" s="99"/>
      <c r="ER154" s="99"/>
      <c r="ES154" s="99"/>
      <c r="ET154" s="99"/>
      <c r="EU154" s="99"/>
      <c r="EV154" s="99"/>
      <c r="EW154" s="99"/>
      <c r="EX154" s="99"/>
      <c r="EY154" s="99"/>
      <c r="EZ154" s="99"/>
      <c r="FA154" s="99"/>
      <c r="FB154" s="99"/>
      <c r="FC154" s="99"/>
      <c r="FD154" s="99"/>
      <c r="FE154" s="99"/>
      <c r="FF154" s="99"/>
      <c r="FG154" s="99"/>
      <c r="FH154" s="99"/>
      <c r="FI154" s="99"/>
      <c r="FJ154" s="99"/>
      <c r="FK154" s="99"/>
      <c r="FL154" s="99"/>
      <c r="FM154" s="99"/>
      <c r="FN154" s="99"/>
      <c r="FO154" s="99"/>
      <c r="FP154" s="99"/>
      <c r="FQ154" s="99"/>
      <c r="FR154" s="99"/>
      <c r="FS154" s="99"/>
      <c r="FT154" s="99"/>
      <c r="FU154" s="99"/>
      <c r="FV154" s="99"/>
      <c r="FW154" s="99"/>
      <c r="FX154" s="99"/>
      <c r="FY154" s="99"/>
      <c r="FZ154" s="99"/>
      <c r="GA154" s="99"/>
      <c r="GB154" s="99"/>
      <c r="GC154" s="99"/>
      <c r="GD154" s="99"/>
      <c r="GE154" s="99"/>
      <c r="GF154" s="99"/>
      <c r="GG154" s="99"/>
      <c r="GH154" s="99"/>
      <c r="GI154" s="99"/>
      <c r="GJ154" s="99"/>
      <c r="GK154" s="99"/>
      <c r="GL154" s="99"/>
      <c r="GM154" s="99"/>
      <c r="GN154" s="99"/>
      <c r="GO154" s="99"/>
      <c r="GP154" s="99"/>
      <c r="GQ154" s="99"/>
      <c r="GR154" s="99"/>
      <c r="GS154" s="99"/>
      <c r="GT154" s="99"/>
      <c r="GU154" s="99"/>
      <c r="GV154" s="99"/>
      <c r="GW154" s="99"/>
      <c r="GX154" s="99"/>
      <c r="GY154" s="99"/>
      <c r="GZ154" s="99"/>
      <c r="HA154" s="99"/>
      <c r="HB154" s="99"/>
      <c r="HC154" s="99"/>
      <c r="HD154" s="99"/>
      <c r="HE154" s="99"/>
      <c r="HF154" s="99"/>
      <c r="HG154" s="99"/>
      <c r="HH154" s="99"/>
      <c r="HI154" s="99"/>
      <c r="HJ154" s="99"/>
      <c r="HK154" s="99"/>
      <c r="HL154" s="99"/>
      <c r="HM154" s="99"/>
      <c r="HN154" s="99"/>
      <c r="HO154" s="99"/>
      <c r="HP154" s="99"/>
      <c r="HQ154" s="99"/>
      <c r="HR154" s="99"/>
      <c r="HS154" s="99"/>
      <c r="HT154" s="99"/>
      <c r="HU154" s="99"/>
      <c r="HV154" s="99"/>
      <c r="HW154" s="99"/>
      <c r="HX154" s="99"/>
      <c r="HY154" s="99"/>
      <c r="HZ154" s="99"/>
      <c r="IA154" s="99"/>
      <c r="IB154" s="99"/>
      <c r="IC154" s="99"/>
      <c r="ID154" s="99"/>
      <c r="IE154" s="99"/>
      <c r="IF154" s="99"/>
      <c r="IG154" s="99"/>
      <c r="IH154" s="99"/>
      <c r="II154" s="99"/>
      <c r="IJ154" s="99"/>
      <c r="IK154" s="99"/>
      <c r="IL154" s="99"/>
      <c r="IM154" s="99"/>
      <c r="IN154" s="99"/>
      <c r="IO154" s="99"/>
      <c r="IP154" s="99"/>
      <c r="IQ154" s="99"/>
      <c r="IR154" s="99"/>
      <c r="IS154" s="99"/>
      <c r="IT154" s="99"/>
      <c r="IU154" s="99"/>
      <c r="IV154" s="99"/>
    </row>
    <row r="155" spans="1:256" s="90" customFormat="1" ht="67.5">
      <c r="A155" s="98" t="s">
        <v>444</v>
      </c>
      <c r="B155" s="95" t="s">
        <v>31</v>
      </c>
      <c r="C155" s="93" t="s">
        <v>258</v>
      </c>
      <c r="D155" s="107" t="s">
        <v>259</v>
      </c>
      <c r="E155" s="92" t="s">
        <v>260</v>
      </c>
      <c r="F155" s="93" t="s">
        <v>57</v>
      </c>
      <c r="G155" s="92" t="s">
        <v>34</v>
      </c>
      <c r="H155" s="92" t="s">
        <v>39</v>
      </c>
      <c r="I155" s="93" t="s">
        <v>35</v>
      </c>
      <c r="J155" s="92" t="s">
        <v>36</v>
      </c>
      <c r="K155" s="96">
        <v>140000000</v>
      </c>
      <c r="L155" s="93" t="s">
        <v>252</v>
      </c>
      <c r="M155" s="92" t="s">
        <v>253</v>
      </c>
      <c r="N155" s="92" t="s">
        <v>40</v>
      </c>
      <c r="O155" s="134" t="s">
        <v>38</v>
      </c>
      <c r="P155" s="134"/>
      <c r="Q155" s="134"/>
      <c r="R155" s="134"/>
      <c r="S155" s="134"/>
      <c r="T155" s="134"/>
      <c r="U155" s="134"/>
      <c r="V155" s="134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99"/>
      <c r="DS155" s="99"/>
      <c r="DT155" s="99"/>
      <c r="DU155" s="99"/>
      <c r="DV155" s="99"/>
      <c r="DW155" s="99"/>
      <c r="DX155" s="99"/>
      <c r="DY155" s="99"/>
      <c r="DZ155" s="99"/>
      <c r="EA155" s="99"/>
      <c r="EB155" s="99"/>
      <c r="EC155" s="99"/>
      <c r="ED155" s="99"/>
      <c r="EE155" s="99"/>
      <c r="EF155" s="99"/>
      <c r="EG155" s="99"/>
      <c r="EH155" s="99"/>
      <c r="EI155" s="99"/>
      <c r="EJ155" s="99"/>
      <c r="EK155" s="99"/>
      <c r="EL155" s="99"/>
      <c r="EM155" s="99"/>
      <c r="EN155" s="99"/>
      <c r="EO155" s="99"/>
      <c r="EP155" s="99"/>
      <c r="EQ155" s="99"/>
      <c r="ER155" s="99"/>
      <c r="ES155" s="99"/>
      <c r="ET155" s="99"/>
      <c r="EU155" s="99"/>
      <c r="EV155" s="99"/>
      <c r="EW155" s="99"/>
      <c r="EX155" s="99"/>
      <c r="EY155" s="99"/>
      <c r="EZ155" s="99"/>
      <c r="FA155" s="99"/>
      <c r="FB155" s="99"/>
      <c r="FC155" s="99"/>
      <c r="FD155" s="99"/>
      <c r="FE155" s="99"/>
      <c r="FF155" s="99"/>
      <c r="FG155" s="99"/>
      <c r="FH155" s="99"/>
      <c r="FI155" s="99"/>
      <c r="FJ155" s="99"/>
      <c r="FK155" s="99"/>
      <c r="FL155" s="99"/>
      <c r="FM155" s="99"/>
      <c r="FN155" s="99"/>
      <c r="FO155" s="99"/>
      <c r="FP155" s="99"/>
      <c r="FQ155" s="99"/>
      <c r="FR155" s="99"/>
      <c r="FS155" s="99"/>
      <c r="FT155" s="99"/>
      <c r="FU155" s="99"/>
      <c r="FV155" s="99"/>
      <c r="FW155" s="99"/>
      <c r="FX155" s="99"/>
      <c r="FY155" s="99"/>
      <c r="FZ155" s="99"/>
      <c r="GA155" s="99"/>
      <c r="GB155" s="99"/>
      <c r="GC155" s="99"/>
      <c r="GD155" s="99"/>
      <c r="GE155" s="99"/>
      <c r="GF155" s="99"/>
      <c r="GG155" s="99"/>
      <c r="GH155" s="99"/>
      <c r="GI155" s="99"/>
      <c r="GJ155" s="99"/>
      <c r="GK155" s="99"/>
      <c r="GL155" s="99"/>
      <c r="GM155" s="99"/>
      <c r="GN155" s="99"/>
      <c r="GO155" s="99"/>
      <c r="GP155" s="99"/>
      <c r="GQ155" s="99"/>
      <c r="GR155" s="99"/>
      <c r="GS155" s="99"/>
      <c r="GT155" s="99"/>
      <c r="GU155" s="99"/>
      <c r="GV155" s="99"/>
      <c r="GW155" s="99"/>
      <c r="GX155" s="99"/>
      <c r="GY155" s="99"/>
      <c r="GZ155" s="99"/>
      <c r="HA155" s="99"/>
      <c r="HB155" s="99"/>
      <c r="HC155" s="99"/>
      <c r="HD155" s="99"/>
      <c r="HE155" s="99"/>
      <c r="HF155" s="99"/>
      <c r="HG155" s="99"/>
      <c r="HH155" s="99"/>
      <c r="HI155" s="99"/>
      <c r="HJ155" s="99"/>
      <c r="HK155" s="99"/>
      <c r="HL155" s="99"/>
      <c r="HM155" s="99"/>
      <c r="HN155" s="99"/>
      <c r="HO155" s="99"/>
      <c r="HP155" s="99"/>
      <c r="HQ155" s="99"/>
      <c r="HR155" s="99"/>
      <c r="HS155" s="99"/>
      <c r="HT155" s="99"/>
      <c r="HU155" s="99"/>
      <c r="HV155" s="99"/>
      <c r="HW155" s="99"/>
      <c r="HX155" s="99"/>
      <c r="HY155" s="99"/>
      <c r="HZ155" s="99"/>
      <c r="IA155" s="99"/>
      <c r="IB155" s="99"/>
      <c r="IC155" s="99"/>
      <c r="ID155" s="99"/>
      <c r="IE155" s="99"/>
      <c r="IF155" s="99"/>
      <c r="IG155" s="99"/>
      <c r="IH155" s="99"/>
      <c r="II155" s="99"/>
      <c r="IJ155" s="99"/>
      <c r="IK155" s="99"/>
      <c r="IL155" s="99"/>
      <c r="IM155" s="99"/>
      <c r="IN155" s="99"/>
      <c r="IO155" s="99"/>
      <c r="IP155" s="99"/>
      <c r="IQ155" s="99"/>
      <c r="IR155" s="99"/>
      <c r="IS155" s="99"/>
      <c r="IT155" s="99"/>
      <c r="IU155" s="99"/>
      <c r="IV155" s="99"/>
    </row>
    <row r="156" spans="1:256" s="90" customFormat="1" ht="67.5">
      <c r="A156" s="98" t="s">
        <v>447</v>
      </c>
      <c r="B156" s="95" t="s">
        <v>31</v>
      </c>
      <c r="C156" s="93" t="s">
        <v>462</v>
      </c>
      <c r="D156" s="111" t="s">
        <v>463</v>
      </c>
      <c r="E156" s="92" t="s">
        <v>84</v>
      </c>
      <c r="F156" s="112">
        <v>6510000</v>
      </c>
      <c r="G156" s="92" t="s">
        <v>464</v>
      </c>
      <c r="H156" s="92" t="s">
        <v>39</v>
      </c>
      <c r="I156" s="93" t="s">
        <v>35</v>
      </c>
      <c r="J156" s="92" t="s">
        <v>36</v>
      </c>
      <c r="K156" s="96">
        <v>240000000</v>
      </c>
      <c r="L156" s="93" t="s">
        <v>252</v>
      </c>
      <c r="M156" s="92" t="s">
        <v>397</v>
      </c>
      <c r="N156" s="92" t="s">
        <v>40</v>
      </c>
      <c r="O156" s="134" t="s">
        <v>38</v>
      </c>
      <c r="P156" s="134"/>
      <c r="Q156" s="134"/>
      <c r="R156" s="134"/>
      <c r="S156" s="134"/>
      <c r="T156" s="134"/>
      <c r="U156" s="134"/>
      <c r="V156" s="134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  <c r="FB156" s="99"/>
      <c r="FC156" s="99"/>
      <c r="FD156" s="99"/>
      <c r="FE156" s="99"/>
      <c r="FF156" s="99"/>
      <c r="FG156" s="99"/>
      <c r="FH156" s="99"/>
      <c r="FI156" s="99"/>
      <c r="FJ156" s="99"/>
      <c r="FK156" s="99"/>
      <c r="FL156" s="99"/>
      <c r="FM156" s="99"/>
      <c r="FN156" s="99"/>
      <c r="FO156" s="99"/>
      <c r="FP156" s="99"/>
      <c r="FQ156" s="99"/>
      <c r="FR156" s="99"/>
      <c r="FS156" s="99"/>
      <c r="FT156" s="99"/>
      <c r="FU156" s="99"/>
      <c r="FV156" s="99"/>
      <c r="FW156" s="99"/>
      <c r="FX156" s="99"/>
      <c r="FY156" s="99"/>
      <c r="FZ156" s="99"/>
      <c r="GA156" s="99"/>
      <c r="GB156" s="99"/>
      <c r="GC156" s="99"/>
      <c r="GD156" s="99"/>
      <c r="GE156" s="99"/>
      <c r="GF156" s="99"/>
      <c r="GG156" s="99"/>
      <c r="GH156" s="99"/>
      <c r="GI156" s="99"/>
      <c r="GJ156" s="99"/>
      <c r="GK156" s="99"/>
      <c r="GL156" s="99"/>
      <c r="GM156" s="99"/>
      <c r="GN156" s="99"/>
      <c r="GO156" s="99"/>
      <c r="GP156" s="99"/>
      <c r="GQ156" s="99"/>
      <c r="GR156" s="99"/>
      <c r="GS156" s="99"/>
      <c r="GT156" s="99"/>
      <c r="GU156" s="99"/>
      <c r="GV156" s="99"/>
      <c r="GW156" s="99"/>
      <c r="GX156" s="99"/>
      <c r="GY156" s="99"/>
      <c r="GZ156" s="99"/>
      <c r="HA156" s="99"/>
      <c r="HB156" s="99"/>
      <c r="HC156" s="99"/>
      <c r="HD156" s="99"/>
      <c r="HE156" s="99"/>
      <c r="HF156" s="99"/>
      <c r="HG156" s="99"/>
      <c r="HH156" s="99"/>
      <c r="HI156" s="99"/>
      <c r="HJ156" s="99"/>
      <c r="HK156" s="99"/>
      <c r="HL156" s="99"/>
      <c r="HM156" s="99"/>
      <c r="HN156" s="99"/>
      <c r="HO156" s="99"/>
      <c r="HP156" s="99"/>
      <c r="HQ156" s="99"/>
      <c r="HR156" s="99"/>
      <c r="HS156" s="99"/>
      <c r="HT156" s="99"/>
      <c r="HU156" s="99"/>
      <c r="HV156" s="99"/>
      <c r="HW156" s="99"/>
      <c r="HX156" s="99"/>
      <c r="HY156" s="99"/>
      <c r="HZ156" s="99"/>
      <c r="IA156" s="99"/>
      <c r="IB156" s="99"/>
      <c r="IC156" s="99"/>
      <c r="ID156" s="99"/>
      <c r="IE156" s="99"/>
      <c r="IF156" s="99"/>
      <c r="IG156" s="99"/>
      <c r="IH156" s="99"/>
      <c r="II156" s="99"/>
      <c r="IJ156" s="99"/>
      <c r="IK156" s="99"/>
      <c r="IL156" s="99"/>
      <c r="IM156" s="99"/>
      <c r="IN156" s="99"/>
      <c r="IO156" s="99"/>
      <c r="IP156" s="99"/>
      <c r="IQ156" s="99"/>
      <c r="IR156" s="99"/>
      <c r="IS156" s="99"/>
      <c r="IT156" s="99"/>
      <c r="IU156" s="99"/>
      <c r="IV156" s="99"/>
    </row>
    <row r="157" spans="1:256" s="15" customFormat="1" ht="84">
      <c r="A157" s="123" t="s">
        <v>456</v>
      </c>
      <c r="B157" s="95" t="s">
        <v>31</v>
      </c>
      <c r="C157" s="93" t="s">
        <v>334</v>
      </c>
      <c r="D157" s="107" t="s">
        <v>403</v>
      </c>
      <c r="E157" s="92" t="s">
        <v>404</v>
      </c>
      <c r="F157" s="93" t="s">
        <v>33</v>
      </c>
      <c r="G157" s="92" t="s">
        <v>34</v>
      </c>
      <c r="H157" s="93" t="s">
        <v>27</v>
      </c>
      <c r="I157" s="93" t="s">
        <v>35</v>
      </c>
      <c r="J157" s="92" t="s">
        <v>36</v>
      </c>
      <c r="K157" s="96">
        <v>454325.02</v>
      </c>
      <c r="L157" s="93" t="s">
        <v>252</v>
      </c>
      <c r="M157" s="92" t="s">
        <v>253</v>
      </c>
      <c r="N157" s="92" t="s">
        <v>40</v>
      </c>
      <c r="O157" s="134" t="s">
        <v>38</v>
      </c>
      <c r="P157" s="134"/>
      <c r="Q157" s="134"/>
      <c r="R157" s="134"/>
      <c r="S157" s="134"/>
      <c r="T157" s="134"/>
      <c r="U157" s="134"/>
      <c r="V157" s="134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99"/>
      <c r="CU157" s="99"/>
      <c r="CV157" s="99"/>
      <c r="CW157" s="99"/>
      <c r="CX157" s="99"/>
      <c r="CY157" s="99"/>
      <c r="CZ157" s="99"/>
      <c r="DA157" s="99"/>
      <c r="DB157" s="99"/>
      <c r="DC157" s="99"/>
      <c r="DD157" s="99"/>
      <c r="DE157" s="99"/>
      <c r="DF157" s="99"/>
      <c r="DG157" s="99"/>
      <c r="DH157" s="99"/>
      <c r="DI157" s="99"/>
      <c r="DJ157" s="99"/>
      <c r="DK157" s="99"/>
      <c r="DL157" s="99"/>
      <c r="DM157" s="99"/>
      <c r="DN157" s="99"/>
      <c r="DO157" s="99"/>
      <c r="DP157" s="99"/>
      <c r="DQ157" s="99"/>
      <c r="DR157" s="99"/>
      <c r="DS157" s="99"/>
      <c r="DT157" s="99"/>
      <c r="DU157" s="99"/>
      <c r="DV157" s="99"/>
      <c r="DW157" s="99"/>
      <c r="DX157" s="99"/>
      <c r="DY157" s="99"/>
      <c r="DZ157" s="99"/>
      <c r="EA157" s="99"/>
      <c r="EB157" s="99"/>
      <c r="EC157" s="99"/>
      <c r="ED157" s="99"/>
      <c r="EE157" s="99"/>
      <c r="EF157" s="99"/>
      <c r="EG157" s="99"/>
      <c r="EH157" s="99"/>
      <c r="EI157" s="99"/>
      <c r="EJ157" s="99"/>
      <c r="EK157" s="99"/>
      <c r="EL157" s="99"/>
      <c r="EM157" s="99"/>
      <c r="EN157" s="99"/>
      <c r="EO157" s="99"/>
      <c r="EP157" s="99"/>
      <c r="EQ157" s="99"/>
      <c r="ER157" s="99"/>
      <c r="ES157" s="99"/>
      <c r="ET157" s="99"/>
      <c r="EU157" s="99"/>
      <c r="EV157" s="99"/>
      <c r="EW157" s="99"/>
      <c r="EX157" s="99"/>
      <c r="EY157" s="99"/>
      <c r="EZ157" s="99"/>
      <c r="FA157" s="99"/>
      <c r="FB157" s="99"/>
      <c r="FC157" s="99"/>
      <c r="FD157" s="99"/>
      <c r="FE157" s="99"/>
      <c r="FF157" s="99"/>
      <c r="FG157" s="99"/>
      <c r="FH157" s="99"/>
      <c r="FI157" s="99"/>
      <c r="FJ157" s="99"/>
      <c r="FK157" s="99"/>
      <c r="FL157" s="99"/>
      <c r="FM157" s="99"/>
      <c r="FN157" s="99"/>
      <c r="FO157" s="99"/>
      <c r="FP157" s="99"/>
      <c r="FQ157" s="99"/>
      <c r="FR157" s="99"/>
      <c r="FS157" s="99"/>
      <c r="FT157" s="99"/>
      <c r="FU157" s="99"/>
      <c r="FV157" s="99"/>
      <c r="FW157" s="99"/>
      <c r="FX157" s="99"/>
      <c r="FY157" s="99"/>
      <c r="FZ157" s="99"/>
      <c r="GA157" s="99"/>
      <c r="GB157" s="99"/>
      <c r="GC157" s="99"/>
      <c r="GD157" s="99"/>
      <c r="GE157" s="99"/>
      <c r="GF157" s="99"/>
      <c r="GG157" s="99"/>
      <c r="GH157" s="99"/>
      <c r="GI157" s="99"/>
      <c r="GJ157" s="99"/>
      <c r="GK157" s="99"/>
      <c r="GL157" s="99"/>
      <c r="GM157" s="99"/>
      <c r="GN157" s="99"/>
      <c r="GO157" s="99"/>
      <c r="GP157" s="99"/>
      <c r="GQ157" s="99"/>
      <c r="GR157" s="99"/>
      <c r="GS157" s="99"/>
      <c r="GT157" s="99"/>
      <c r="GU157" s="99"/>
      <c r="GV157" s="99"/>
      <c r="GW157" s="99"/>
      <c r="GX157" s="99"/>
      <c r="GY157" s="99"/>
      <c r="GZ157" s="99"/>
      <c r="HA157" s="99"/>
      <c r="HB157" s="99"/>
      <c r="HC157" s="99"/>
      <c r="HD157" s="99"/>
      <c r="HE157" s="99"/>
      <c r="HF157" s="99"/>
      <c r="HG157" s="99"/>
      <c r="HH157" s="99"/>
      <c r="HI157" s="99"/>
      <c r="HJ157" s="99"/>
      <c r="HK157" s="99"/>
      <c r="HL157" s="99"/>
      <c r="HM157" s="99"/>
      <c r="HN157" s="99"/>
      <c r="HO157" s="99"/>
      <c r="HP157" s="99"/>
      <c r="HQ157" s="99"/>
      <c r="HR157" s="99"/>
      <c r="HS157" s="99"/>
      <c r="HT157" s="99"/>
      <c r="HU157" s="99"/>
      <c r="HV157" s="99"/>
      <c r="HW157" s="99"/>
      <c r="HX157" s="99"/>
      <c r="HY157" s="99"/>
      <c r="HZ157" s="99"/>
      <c r="IA157" s="99"/>
      <c r="IB157" s="99"/>
      <c r="IC157" s="99"/>
      <c r="ID157" s="99"/>
      <c r="IE157" s="99"/>
      <c r="IF157" s="99"/>
      <c r="IG157" s="99"/>
      <c r="IH157" s="99"/>
      <c r="II157" s="99"/>
      <c r="IJ157" s="99"/>
      <c r="IK157" s="99"/>
      <c r="IL157" s="99"/>
      <c r="IM157" s="99"/>
      <c r="IN157" s="99"/>
      <c r="IO157" s="99"/>
      <c r="IP157" s="99"/>
      <c r="IQ157" s="99"/>
      <c r="IR157" s="99"/>
      <c r="IS157" s="99"/>
      <c r="IT157" s="99"/>
      <c r="IU157" s="99"/>
      <c r="IV157" s="99"/>
    </row>
    <row r="158" spans="1:248" s="15" customFormat="1" ht="67.5">
      <c r="A158" s="123" t="s">
        <v>457</v>
      </c>
      <c r="B158" s="95" t="s">
        <v>31</v>
      </c>
      <c r="C158" s="93" t="s">
        <v>334</v>
      </c>
      <c r="D158" s="107" t="s">
        <v>405</v>
      </c>
      <c r="E158" s="92" t="s">
        <v>406</v>
      </c>
      <c r="F158" s="93" t="s">
        <v>33</v>
      </c>
      <c r="G158" s="92" t="s">
        <v>34</v>
      </c>
      <c r="H158" s="93" t="s">
        <v>27</v>
      </c>
      <c r="I158" s="93" t="s">
        <v>35</v>
      </c>
      <c r="J158" s="92" t="s">
        <v>36</v>
      </c>
      <c r="K158" s="96">
        <v>707754.47</v>
      </c>
      <c r="L158" s="93" t="s">
        <v>252</v>
      </c>
      <c r="M158" s="92" t="s">
        <v>253</v>
      </c>
      <c r="N158" s="92" t="s">
        <v>407</v>
      </c>
      <c r="O158" s="134" t="s">
        <v>38</v>
      </c>
      <c r="P158" s="134"/>
      <c r="Q158" s="134"/>
      <c r="R158" s="134"/>
      <c r="S158" s="134"/>
      <c r="T158" s="134"/>
      <c r="U158" s="134"/>
      <c r="V158" s="134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  <c r="CW158" s="99"/>
      <c r="CX158" s="99"/>
      <c r="CY158" s="99"/>
      <c r="CZ158" s="99"/>
      <c r="DA158" s="99"/>
      <c r="DB158" s="99"/>
      <c r="DC158" s="99"/>
      <c r="DD158" s="99"/>
      <c r="DE158" s="99"/>
      <c r="DF158" s="99"/>
      <c r="DG158" s="99"/>
      <c r="DH158" s="99"/>
      <c r="DI158" s="99"/>
      <c r="DJ158" s="99"/>
      <c r="DK158" s="99"/>
      <c r="DL158" s="99"/>
      <c r="DM158" s="99"/>
      <c r="DN158" s="99"/>
      <c r="DO158" s="99"/>
      <c r="DP158" s="99"/>
      <c r="DQ158" s="99"/>
      <c r="DR158" s="99"/>
      <c r="DS158" s="99"/>
      <c r="DT158" s="99"/>
      <c r="DU158" s="99"/>
      <c r="DV158" s="99"/>
      <c r="DW158" s="99"/>
      <c r="DX158" s="99"/>
      <c r="DY158" s="99"/>
      <c r="DZ158" s="99"/>
      <c r="EA158" s="99"/>
      <c r="EB158" s="99"/>
      <c r="EC158" s="99"/>
      <c r="ED158" s="99"/>
      <c r="EE158" s="99"/>
      <c r="EF158" s="99"/>
      <c r="EG158" s="99"/>
      <c r="EH158" s="99"/>
      <c r="EI158" s="99"/>
      <c r="EJ158" s="99"/>
      <c r="EK158" s="99"/>
      <c r="EL158" s="99"/>
      <c r="EM158" s="99"/>
      <c r="EN158" s="99"/>
      <c r="EO158" s="99"/>
      <c r="EP158" s="99"/>
      <c r="EQ158" s="99"/>
      <c r="ER158" s="99"/>
      <c r="ES158" s="99"/>
      <c r="ET158" s="99"/>
      <c r="EU158" s="99"/>
      <c r="EV158" s="99"/>
      <c r="EW158" s="99"/>
      <c r="EX158" s="99"/>
      <c r="EY158" s="99"/>
      <c r="EZ158" s="99"/>
      <c r="FA158" s="99"/>
      <c r="FB158" s="99"/>
      <c r="FC158" s="99"/>
      <c r="FD158" s="99"/>
      <c r="FE158" s="99"/>
      <c r="FF158" s="99"/>
      <c r="FG158" s="99"/>
      <c r="FH158" s="99"/>
      <c r="FI158" s="99"/>
      <c r="FJ158" s="99"/>
      <c r="FK158" s="99"/>
      <c r="FL158" s="99"/>
      <c r="FM158" s="99"/>
      <c r="FN158" s="99"/>
      <c r="FO158" s="99"/>
      <c r="FP158" s="99"/>
      <c r="FQ158" s="99"/>
      <c r="FR158" s="99"/>
      <c r="FS158" s="99"/>
      <c r="FT158" s="99"/>
      <c r="FU158" s="99"/>
      <c r="FV158" s="99"/>
      <c r="FW158" s="99"/>
      <c r="FX158" s="99"/>
      <c r="FY158" s="99"/>
      <c r="FZ158" s="99"/>
      <c r="GA158" s="99"/>
      <c r="GB158" s="99"/>
      <c r="GC158" s="99"/>
      <c r="GD158" s="99"/>
      <c r="GE158" s="99"/>
      <c r="GF158" s="99"/>
      <c r="GG158" s="99"/>
      <c r="GH158" s="99"/>
      <c r="GI158" s="99"/>
      <c r="GJ158" s="99"/>
      <c r="GK158" s="99"/>
      <c r="GL158" s="99"/>
      <c r="GM158" s="99"/>
      <c r="GN158" s="99"/>
      <c r="GO158" s="99"/>
      <c r="GP158" s="99"/>
      <c r="GQ158" s="99"/>
      <c r="GR158" s="99"/>
      <c r="GS158" s="99"/>
      <c r="GT158" s="99"/>
      <c r="GU158" s="99"/>
      <c r="GV158" s="99"/>
      <c r="GW158" s="99"/>
      <c r="GX158" s="99"/>
      <c r="GY158" s="99"/>
      <c r="GZ158" s="99"/>
      <c r="HA158" s="99"/>
      <c r="HB158" s="99"/>
      <c r="HC158" s="99"/>
      <c r="HD158" s="99"/>
      <c r="HE158" s="99"/>
      <c r="HF158" s="99"/>
      <c r="HG158" s="99"/>
      <c r="HH158" s="99"/>
      <c r="HI158" s="99"/>
      <c r="HJ158" s="99"/>
      <c r="HK158" s="99"/>
      <c r="HL158" s="99"/>
      <c r="HM158" s="99"/>
      <c r="HN158" s="99"/>
      <c r="HO158" s="99"/>
      <c r="HP158" s="99"/>
      <c r="HQ158" s="99"/>
      <c r="HR158" s="99"/>
      <c r="HS158" s="99"/>
      <c r="HT158" s="99"/>
      <c r="HU158" s="99"/>
      <c r="HV158" s="99"/>
      <c r="HW158" s="99"/>
      <c r="HX158" s="99"/>
      <c r="HY158" s="99"/>
      <c r="HZ158" s="99"/>
      <c r="IA158" s="99"/>
      <c r="IB158" s="99"/>
      <c r="IC158" s="99"/>
      <c r="ID158" s="99"/>
      <c r="IE158" s="99"/>
      <c r="IF158" s="99"/>
      <c r="IG158" s="99"/>
      <c r="IH158" s="99"/>
      <c r="II158" s="99"/>
      <c r="IJ158" s="99"/>
      <c r="IK158" s="99"/>
      <c r="IL158" s="99"/>
      <c r="IM158" s="99"/>
      <c r="IN158" s="99"/>
    </row>
    <row r="159" spans="1:248" s="15" customFormat="1" ht="67.5">
      <c r="A159" s="123" t="s">
        <v>461</v>
      </c>
      <c r="B159" s="95" t="s">
        <v>31</v>
      </c>
      <c r="C159" s="93">
        <v>2410000</v>
      </c>
      <c r="D159" s="107" t="s">
        <v>408</v>
      </c>
      <c r="E159" s="92" t="s">
        <v>84</v>
      </c>
      <c r="F159" s="93" t="s">
        <v>57</v>
      </c>
      <c r="G159" s="92" t="s">
        <v>58</v>
      </c>
      <c r="H159" s="92" t="s">
        <v>39</v>
      </c>
      <c r="I159" s="93" t="s">
        <v>35</v>
      </c>
      <c r="J159" s="92" t="s">
        <v>36</v>
      </c>
      <c r="K159" s="96">
        <v>181296.49</v>
      </c>
      <c r="L159" s="92" t="s">
        <v>252</v>
      </c>
      <c r="M159" s="92" t="s">
        <v>253</v>
      </c>
      <c r="N159" s="92" t="s">
        <v>46</v>
      </c>
      <c r="O159" s="134" t="s">
        <v>38</v>
      </c>
      <c r="P159" s="134"/>
      <c r="Q159" s="134"/>
      <c r="R159" s="134"/>
      <c r="S159" s="134"/>
      <c r="T159" s="134"/>
      <c r="U159" s="134"/>
      <c r="V159" s="134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  <c r="CZ159" s="99"/>
      <c r="DA159" s="99"/>
      <c r="DB159" s="99"/>
      <c r="DC159" s="99"/>
      <c r="DD159" s="99"/>
      <c r="DE159" s="99"/>
      <c r="DF159" s="99"/>
      <c r="DG159" s="99"/>
      <c r="DH159" s="99"/>
      <c r="DI159" s="99"/>
      <c r="DJ159" s="99"/>
      <c r="DK159" s="99"/>
      <c r="DL159" s="99"/>
      <c r="DM159" s="99"/>
      <c r="DN159" s="99"/>
      <c r="DO159" s="99"/>
      <c r="DP159" s="99"/>
      <c r="DQ159" s="99"/>
      <c r="DR159" s="99"/>
      <c r="DS159" s="99"/>
      <c r="DT159" s="99"/>
      <c r="DU159" s="99"/>
      <c r="DV159" s="99"/>
      <c r="DW159" s="99"/>
      <c r="DX159" s="99"/>
      <c r="DY159" s="99"/>
      <c r="DZ159" s="99"/>
      <c r="EA159" s="99"/>
      <c r="EB159" s="99"/>
      <c r="EC159" s="99"/>
      <c r="ED159" s="99"/>
      <c r="EE159" s="99"/>
      <c r="EF159" s="99"/>
      <c r="EG159" s="99"/>
      <c r="EH159" s="99"/>
      <c r="EI159" s="99"/>
      <c r="EJ159" s="99"/>
      <c r="EK159" s="99"/>
      <c r="EL159" s="99"/>
      <c r="EM159" s="99"/>
      <c r="EN159" s="99"/>
      <c r="EO159" s="99"/>
      <c r="EP159" s="99"/>
      <c r="EQ159" s="99"/>
      <c r="ER159" s="99"/>
      <c r="ES159" s="99"/>
      <c r="ET159" s="99"/>
      <c r="EU159" s="99"/>
      <c r="EV159" s="99"/>
      <c r="EW159" s="99"/>
      <c r="EX159" s="99"/>
      <c r="EY159" s="99"/>
      <c r="EZ159" s="99"/>
      <c r="FA159" s="99"/>
      <c r="FB159" s="99"/>
      <c r="FC159" s="99"/>
      <c r="FD159" s="99"/>
      <c r="FE159" s="99"/>
      <c r="FF159" s="99"/>
      <c r="FG159" s="99"/>
      <c r="FH159" s="99"/>
      <c r="FI159" s="99"/>
      <c r="FJ159" s="99"/>
      <c r="FK159" s="99"/>
      <c r="FL159" s="99"/>
      <c r="FM159" s="99"/>
      <c r="FN159" s="99"/>
      <c r="FO159" s="99"/>
      <c r="FP159" s="99"/>
      <c r="FQ159" s="99"/>
      <c r="FR159" s="99"/>
      <c r="FS159" s="99"/>
      <c r="FT159" s="99"/>
      <c r="FU159" s="99"/>
      <c r="FV159" s="99"/>
      <c r="FW159" s="99"/>
      <c r="FX159" s="99"/>
      <c r="FY159" s="99"/>
      <c r="FZ159" s="99"/>
      <c r="GA159" s="99"/>
      <c r="GB159" s="99"/>
      <c r="GC159" s="99"/>
      <c r="GD159" s="99"/>
      <c r="GE159" s="99"/>
      <c r="GF159" s="99"/>
      <c r="GG159" s="99"/>
      <c r="GH159" s="99"/>
      <c r="GI159" s="99"/>
      <c r="GJ159" s="99"/>
      <c r="GK159" s="99"/>
      <c r="GL159" s="99"/>
      <c r="GM159" s="99"/>
      <c r="GN159" s="99"/>
      <c r="GO159" s="99"/>
      <c r="GP159" s="99"/>
      <c r="GQ159" s="99"/>
      <c r="GR159" s="99"/>
      <c r="GS159" s="99"/>
      <c r="GT159" s="99"/>
      <c r="GU159" s="99"/>
      <c r="GV159" s="99"/>
      <c r="GW159" s="99"/>
      <c r="GX159" s="99"/>
      <c r="GY159" s="99"/>
      <c r="GZ159" s="99"/>
      <c r="HA159" s="99"/>
      <c r="HB159" s="99"/>
      <c r="HC159" s="99"/>
      <c r="HD159" s="99"/>
      <c r="HE159" s="99"/>
      <c r="HF159" s="99"/>
      <c r="HG159" s="99"/>
      <c r="HH159" s="99"/>
      <c r="HI159" s="99"/>
      <c r="HJ159" s="99"/>
      <c r="HK159" s="99"/>
      <c r="HL159" s="99"/>
      <c r="HM159" s="99"/>
      <c r="HN159" s="99"/>
      <c r="HO159" s="99"/>
      <c r="HP159" s="99"/>
      <c r="HQ159" s="99"/>
      <c r="HR159" s="99"/>
      <c r="HS159" s="99"/>
      <c r="HT159" s="99"/>
      <c r="HU159" s="99"/>
      <c r="HV159" s="99"/>
      <c r="HW159" s="99"/>
      <c r="HX159" s="99"/>
      <c r="HY159" s="99"/>
      <c r="HZ159" s="99"/>
      <c r="IA159" s="99"/>
      <c r="IB159" s="99"/>
      <c r="IC159" s="99"/>
      <c r="ID159" s="99"/>
      <c r="IE159" s="99"/>
      <c r="IF159" s="99"/>
      <c r="IG159" s="99"/>
      <c r="IH159" s="99"/>
      <c r="II159" s="99"/>
      <c r="IJ159" s="99"/>
      <c r="IK159" s="99"/>
      <c r="IL159" s="99"/>
      <c r="IM159" s="99"/>
      <c r="IN159" s="99"/>
    </row>
    <row r="160" spans="1:22" s="15" customFormat="1" ht="15">
      <c r="A160" s="79"/>
      <c r="B160" s="12"/>
      <c r="C160" s="79"/>
      <c r="D160" s="37"/>
      <c r="E160" s="10"/>
      <c r="F160" s="79"/>
      <c r="G160" s="10"/>
      <c r="H160" s="10"/>
      <c r="I160" s="79"/>
      <c r="J160" s="10"/>
      <c r="K160" s="39">
        <f>SUM(K104:K159)</f>
        <v>2483442983.069999</v>
      </c>
      <c r="L160" s="79"/>
      <c r="M160" s="10"/>
      <c r="N160" s="10"/>
      <c r="O160" s="128"/>
      <c r="P160" s="129"/>
      <c r="Q160" s="129"/>
      <c r="R160" s="129"/>
      <c r="S160" s="129"/>
      <c r="T160" s="129"/>
      <c r="U160" s="129"/>
      <c r="V160" s="130"/>
    </row>
    <row r="161" spans="1:22" s="15" customFormat="1" ht="15">
      <c r="A161" s="62"/>
      <c r="B161" s="73"/>
      <c r="C161" s="62"/>
      <c r="D161" s="74"/>
      <c r="E161" s="75"/>
      <c r="F161" s="62"/>
      <c r="G161" s="75"/>
      <c r="H161" s="75"/>
      <c r="I161" s="62"/>
      <c r="J161" s="75"/>
      <c r="K161" s="76"/>
      <c r="L161" s="62"/>
      <c r="M161" s="75"/>
      <c r="N161" s="75"/>
      <c r="O161" s="62"/>
      <c r="P161" s="62"/>
      <c r="Q161" s="62"/>
      <c r="R161" s="62"/>
      <c r="S161" s="62"/>
      <c r="T161" s="62"/>
      <c r="U161" s="62"/>
      <c r="V161" s="62"/>
    </row>
    <row r="162" spans="1:22" s="15" customFormat="1" ht="15">
      <c r="A162" s="152" t="s">
        <v>85</v>
      </c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4"/>
    </row>
    <row r="163" spans="1:22" s="15" customFormat="1" ht="67.5">
      <c r="A163" s="124" t="s">
        <v>478</v>
      </c>
      <c r="B163" s="12" t="s">
        <v>31</v>
      </c>
      <c r="C163" s="40" t="s">
        <v>93</v>
      </c>
      <c r="D163" s="41" t="s">
        <v>159</v>
      </c>
      <c r="E163" s="64" t="s">
        <v>78</v>
      </c>
      <c r="F163" s="79" t="s">
        <v>33</v>
      </c>
      <c r="G163" s="10" t="s">
        <v>34</v>
      </c>
      <c r="H163" s="10" t="s">
        <v>27</v>
      </c>
      <c r="I163" s="79" t="s">
        <v>35</v>
      </c>
      <c r="J163" s="10" t="s">
        <v>36</v>
      </c>
      <c r="K163" s="42">
        <v>944000</v>
      </c>
      <c r="L163" s="43" t="s">
        <v>147</v>
      </c>
      <c r="M163" s="88" t="s">
        <v>190</v>
      </c>
      <c r="N163" s="10" t="s">
        <v>40</v>
      </c>
      <c r="O163" s="131" t="s">
        <v>38</v>
      </c>
      <c r="P163" s="131"/>
      <c r="Q163" s="131"/>
      <c r="R163" s="131"/>
      <c r="S163" s="131"/>
      <c r="T163" s="131"/>
      <c r="U163" s="131"/>
      <c r="V163" s="131"/>
    </row>
    <row r="164" spans="1:22" s="15" customFormat="1" ht="67.5">
      <c r="A164" s="124" t="s">
        <v>479</v>
      </c>
      <c r="B164" s="63" t="s">
        <v>31</v>
      </c>
      <c r="C164" s="31" t="s">
        <v>86</v>
      </c>
      <c r="D164" s="32" t="s">
        <v>325</v>
      </c>
      <c r="E164" s="63" t="s">
        <v>78</v>
      </c>
      <c r="F164" s="31" t="s">
        <v>33</v>
      </c>
      <c r="G164" s="87" t="s">
        <v>34</v>
      </c>
      <c r="H164" s="31" t="s">
        <v>27</v>
      </c>
      <c r="I164" s="31" t="s">
        <v>35</v>
      </c>
      <c r="J164" s="87" t="s">
        <v>36</v>
      </c>
      <c r="K164" s="44">
        <v>755200</v>
      </c>
      <c r="L164" s="45" t="s">
        <v>147</v>
      </c>
      <c r="M164" s="46" t="s">
        <v>151</v>
      </c>
      <c r="N164" s="47" t="s">
        <v>40</v>
      </c>
      <c r="O164" s="135" t="s">
        <v>38</v>
      </c>
      <c r="P164" s="136"/>
      <c r="Q164" s="136"/>
      <c r="R164" s="136"/>
      <c r="S164" s="147"/>
      <c r="T164" s="147"/>
      <c r="U164" s="147"/>
      <c r="V164" s="148"/>
    </row>
    <row r="165" spans="1:22" s="15" customFormat="1" ht="67.5">
      <c r="A165" s="124" t="s">
        <v>480</v>
      </c>
      <c r="B165" s="12" t="s">
        <v>31</v>
      </c>
      <c r="C165" s="79" t="s">
        <v>86</v>
      </c>
      <c r="D165" s="37" t="s">
        <v>171</v>
      </c>
      <c r="E165" s="64" t="s">
        <v>78</v>
      </c>
      <c r="F165" s="79" t="s">
        <v>33</v>
      </c>
      <c r="G165" s="10" t="s">
        <v>34</v>
      </c>
      <c r="H165" s="10" t="s">
        <v>39</v>
      </c>
      <c r="I165" s="79" t="s">
        <v>35</v>
      </c>
      <c r="J165" s="10" t="s">
        <v>36</v>
      </c>
      <c r="K165" s="38">
        <v>1904520</v>
      </c>
      <c r="L165" s="22" t="s">
        <v>151</v>
      </c>
      <c r="M165" s="10" t="s">
        <v>304</v>
      </c>
      <c r="N165" s="10" t="s">
        <v>40</v>
      </c>
      <c r="O165" s="128" t="s">
        <v>38</v>
      </c>
      <c r="P165" s="132"/>
      <c r="Q165" s="132"/>
      <c r="R165" s="132"/>
      <c r="S165" s="132"/>
      <c r="T165" s="132"/>
      <c r="U165" s="132"/>
      <c r="V165" s="133"/>
    </row>
    <row r="166" spans="1:22" s="15" customFormat="1" ht="66.75" customHeight="1">
      <c r="A166" s="124" t="s">
        <v>481</v>
      </c>
      <c r="B166" s="63" t="s">
        <v>31</v>
      </c>
      <c r="C166" s="31" t="s">
        <v>86</v>
      </c>
      <c r="D166" s="32" t="s">
        <v>174</v>
      </c>
      <c r="E166" s="63" t="s">
        <v>78</v>
      </c>
      <c r="F166" s="31" t="s">
        <v>33</v>
      </c>
      <c r="G166" s="87" t="s">
        <v>34</v>
      </c>
      <c r="H166" s="31" t="s">
        <v>27</v>
      </c>
      <c r="I166" s="31" t="s">
        <v>35</v>
      </c>
      <c r="J166" s="87" t="s">
        <v>36</v>
      </c>
      <c r="K166" s="44">
        <v>259600</v>
      </c>
      <c r="L166" s="45" t="s">
        <v>151</v>
      </c>
      <c r="M166" s="46" t="s">
        <v>426</v>
      </c>
      <c r="N166" s="47" t="s">
        <v>40</v>
      </c>
      <c r="O166" s="135" t="s">
        <v>38</v>
      </c>
      <c r="P166" s="136"/>
      <c r="Q166" s="136"/>
      <c r="R166" s="136"/>
      <c r="S166" s="147"/>
      <c r="T166" s="147"/>
      <c r="U166" s="147"/>
      <c r="V166" s="148"/>
    </row>
    <row r="167" spans="1:22" s="15" customFormat="1" ht="69.75" customHeight="1">
      <c r="A167" s="124" t="s">
        <v>482</v>
      </c>
      <c r="B167" s="63" t="s">
        <v>31</v>
      </c>
      <c r="C167" s="31" t="s">
        <v>86</v>
      </c>
      <c r="D167" s="32" t="s">
        <v>305</v>
      </c>
      <c r="E167" s="63" t="s">
        <v>78</v>
      </c>
      <c r="F167" s="79" t="s">
        <v>33</v>
      </c>
      <c r="G167" s="10" t="s">
        <v>34</v>
      </c>
      <c r="H167" s="10" t="s">
        <v>39</v>
      </c>
      <c r="I167" s="79" t="s">
        <v>35</v>
      </c>
      <c r="J167" s="10" t="s">
        <v>36</v>
      </c>
      <c r="K167" s="44">
        <v>208860</v>
      </c>
      <c r="L167" s="45" t="s">
        <v>426</v>
      </c>
      <c r="M167" s="22" t="s">
        <v>209</v>
      </c>
      <c r="N167" s="47" t="s">
        <v>46</v>
      </c>
      <c r="O167" s="135" t="s">
        <v>38</v>
      </c>
      <c r="P167" s="136"/>
      <c r="Q167" s="136"/>
      <c r="R167" s="136"/>
      <c r="S167" s="147"/>
      <c r="T167" s="147"/>
      <c r="U167" s="147"/>
      <c r="V167" s="148"/>
    </row>
    <row r="168" spans="1:22" s="15" customFormat="1" ht="78.75" customHeight="1">
      <c r="A168" s="124" t="s">
        <v>483</v>
      </c>
      <c r="B168" s="63" t="s">
        <v>31</v>
      </c>
      <c r="C168" s="31" t="s">
        <v>86</v>
      </c>
      <c r="D168" s="32" t="s">
        <v>205</v>
      </c>
      <c r="E168" s="63" t="s">
        <v>78</v>
      </c>
      <c r="F168" s="31" t="s">
        <v>33</v>
      </c>
      <c r="G168" s="87" t="s">
        <v>34</v>
      </c>
      <c r="H168" s="31" t="s">
        <v>27</v>
      </c>
      <c r="I168" s="31" t="s">
        <v>35</v>
      </c>
      <c r="J168" s="87" t="s">
        <v>36</v>
      </c>
      <c r="K168" s="44">
        <v>302080</v>
      </c>
      <c r="L168" s="40" t="s">
        <v>426</v>
      </c>
      <c r="M168" s="45" t="s">
        <v>154</v>
      </c>
      <c r="N168" s="47" t="s">
        <v>40</v>
      </c>
      <c r="O168" s="135" t="s">
        <v>38</v>
      </c>
      <c r="P168" s="136"/>
      <c r="Q168" s="136"/>
      <c r="R168" s="136"/>
      <c r="S168" s="147"/>
      <c r="T168" s="147"/>
      <c r="U168" s="147"/>
      <c r="V168" s="148"/>
    </row>
    <row r="169" spans="1:22" s="15" customFormat="1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39">
        <f>SUM(K163:K168)</f>
        <v>4374260</v>
      </c>
      <c r="L169" s="24"/>
      <c r="M169" s="24"/>
      <c r="N169" s="24"/>
      <c r="O169" s="143"/>
      <c r="P169" s="132"/>
      <c r="Q169" s="132"/>
      <c r="R169" s="132"/>
      <c r="S169" s="132"/>
      <c r="T169" s="132"/>
      <c r="U169" s="132"/>
      <c r="V169" s="133"/>
    </row>
    <row r="170" spans="1:22" ht="15">
      <c r="A170" s="144" t="s">
        <v>87</v>
      </c>
      <c r="B170" s="145"/>
      <c r="C170" s="145"/>
      <c r="D170" s="145"/>
      <c r="E170" s="145"/>
      <c r="F170" s="145"/>
      <c r="G170" s="145"/>
      <c r="H170" s="145"/>
      <c r="I170" s="145"/>
      <c r="J170" s="146"/>
      <c r="K170" s="48">
        <f>K169+K160+K101+K77+K59</f>
        <v>2934411443.0999994</v>
      </c>
      <c r="L170" s="49"/>
      <c r="M170" s="50"/>
      <c r="N170" s="51"/>
      <c r="O170" s="149"/>
      <c r="P170" s="150"/>
      <c r="Q170" s="150"/>
      <c r="R170" s="150"/>
      <c r="S170" s="150"/>
      <c r="T170" s="150"/>
      <c r="U170" s="150"/>
      <c r="V170" s="151"/>
    </row>
    <row r="171" spans="1:22" ht="15.75">
      <c r="A171" s="52"/>
      <c r="B171" s="52"/>
      <c r="C171" s="52"/>
      <c r="D171" s="53"/>
      <c r="E171" s="52"/>
      <c r="F171" s="52"/>
      <c r="G171" s="52"/>
      <c r="H171" s="52"/>
      <c r="I171" s="52"/>
      <c r="J171" s="52"/>
      <c r="K171" s="52"/>
      <c r="L171" s="54"/>
      <c r="M171" s="155" t="s">
        <v>485</v>
      </c>
      <c r="N171" s="155"/>
      <c r="O171" s="155"/>
      <c r="P171" s="155"/>
      <c r="Q171" s="155"/>
      <c r="R171" s="155"/>
      <c r="S171" s="155"/>
      <c r="T171" s="155"/>
      <c r="U171" s="155"/>
      <c r="V171" s="155"/>
    </row>
    <row r="172" spans="1:15" ht="15">
      <c r="A172" s="142" t="s">
        <v>486</v>
      </c>
      <c r="B172" s="142"/>
      <c r="C172" s="142"/>
      <c r="D172" s="142"/>
      <c r="E172" s="142"/>
      <c r="F172" s="142"/>
      <c r="G172" s="142"/>
      <c r="H172" s="142"/>
      <c r="I172" s="55"/>
      <c r="J172" s="55" t="s">
        <v>88</v>
      </c>
      <c r="K172" s="55"/>
      <c r="L172" s="56"/>
      <c r="M172" s="55"/>
      <c r="N172" s="57" t="s">
        <v>89</v>
      </c>
      <c r="O172" s="55"/>
    </row>
    <row r="173" spans="1:15" ht="15.75">
      <c r="A173" s="54"/>
      <c r="B173" s="54"/>
      <c r="C173" s="54"/>
      <c r="D173" s="59"/>
      <c r="E173" s="54"/>
      <c r="F173" s="54"/>
      <c r="G173" s="54"/>
      <c r="H173" s="54"/>
      <c r="I173" s="60"/>
      <c r="J173" s="60" t="s">
        <v>90</v>
      </c>
      <c r="K173" s="60"/>
      <c r="L173" s="54"/>
      <c r="M173" s="54"/>
      <c r="N173" s="54"/>
      <c r="O173" s="61"/>
    </row>
    <row r="174" spans="2:13" ht="15">
      <c r="B174" s="1" t="s">
        <v>91</v>
      </c>
      <c r="M174" s="1" t="s">
        <v>95</v>
      </c>
    </row>
    <row r="175" ht="15">
      <c r="B175" s="1" t="s">
        <v>92</v>
      </c>
    </row>
  </sheetData>
  <sheetProtection/>
  <mergeCells count="171">
    <mergeCell ref="O156:V156"/>
    <mergeCell ref="O100:V100"/>
    <mergeCell ref="O54:V54"/>
    <mergeCell ref="O153:V153"/>
    <mergeCell ref="O154:V154"/>
    <mergeCell ref="O147:V147"/>
    <mergeCell ref="O146:V146"/>
    <mergeCell ref="O132:V132"/>
    <mergeCell ref="O141:V141"/>
    <mergeCell ref="O134:V134"/>
    <mergeCell ref="I1:V1"/>
    <mergeCell ref="O137:V137"/>
    <mergeCell ref="O89:V89"/>
    <mergeCell ref="O57:V57"/>
    <mergeCell ref="O113:V113"/>
    <mergeCell ref="O53:V53"/>
    <mergeCell ref="O52:V52"/>
    <mergeCell ref="A79:V79"/>
    <mergeCell ref="O135:V135"/>
    <mergeCell ref="O109:V109"/>
    <mergeCell ref="O138:V138"/>
    <mergeCell ref="O139:V139"/>
    <mergeCell ref="O144:V144"/>
    <mergeCell ref="O140:V140"/>
    <mergeCell ref="O136:V136"/>
    <mergeCell ref="O143:V143"/>
    <mergeCell ref="O145:V145"/>
    <mergeCell ref="O75:V75"/>
    <mergeCell ref="O107:V107"/>
    <mergeCell ref="O108:V108"/>
    <mergeCell ref="O101:V101"/>
    <mergeCell ref="O114:V114"/>
    <mergeCell ref="O88:V88"/>
    <mergeCell ref="O97:V97"/>
    <mergeCell ref="O83:V83"/>
    <mergeCell ref="O91:V91"/>
    <mergeCell ref="O34:V34"/>
    <mergeCell ref="O74:V74"/>
    <mergeCell ref="O70:V70"/>
    <mergeCell ref="O47:V47"/>
    <mergeCell ref="O120:V120"/>
    <mergeCell ref="O121:V121"/>
    <mergeCell ref="O110:V110"/>
    <mergeCell ref="O119:V119"/>
    <mergeCell ref="O55:V55"/>
    <mergeCell ref="O43:V43"/>
    <mergeCell ref="O152:V152"/>
    <mergeCell ref="O76:V76"/>
    <mergeCell ref="O82:V82"/>
    <mergeCell ref="O123:V123"/>
    <mergeCell ref="O124:V124"/>
    <mergeCell ref="O142:V142"/>
    <mergeCell ref="O85:V85"/>
    <mergeCell ref="O130:V130"/>
    <mergeCell ref="O128:V128"/>
    <mergeCell ref="O125:V125"/>
    <mergeCell ref="B21:B23"/>
    <mergeCell ref="O29:V29"/>
    <mergeCell ref="O131:V131"/>
    <mergeCell ref="O129:V129"/>
    <mergeCell ref="O80:V80"/>
    <mergeCell ref="O31:V31"/>
    <mergeCell ref="O32:V32"/>
    <mergeCell ref="O40:V40"/>
    <mergeCell ref="O56:V56"/>
    <mergeCell ref="O2:V2"/>
    <mergeCell ref="O23:V23"/>
    <mergeCell ref="I22:J22"/>
    <mergeCell ref="E22:E23"/>
    <mergeCell ref="D22:D23"/>
    <mergeCell ref="L22:M22"/>
    <mergeCell ref="A13:V13"/>
    <mergeCell ref="A14:V14"/>
    <mergeCell ref="A15:V15"/>
    <mergeCell ref="A16:V16"/>
    <mergeCell ref="A19:V19"/>
    <mergeCell ref="O24:V24"/>
    <mergeCell ref="A26:V26"/>
    <mergeCell ref="A21:A23"/>
    <mergeCell ref="C21:C23"/>
    <mergeCell ref="A7:V7"/>
    <mergeCell ref="A8:V8"/>
    <mergeCell ref="A17:V17"/>
    <mergeCell ref="A18:V18"/>
    <mergeCell ref="O20:V20"/>
    <mergeCell ref="O27:V27"/>
    <mergeCell ref="K22:K23"/>
    <mergeCell ref="O21:V22"/>
    <mergeCell ref="D21:M21"/>
    <mergeCell ref="N21:N23"/>
    <mergeCell ref="O36:V36"/>
    <mergeCell ref="F22:G22"/>
    <mergeCell ref="O28:V28"/>
    <mergeCell ref="H22:H23"/>
    <mergeCell ref="O30:V30"/>
    <mergeCell ref="O33:V33"/>
    <mergeCell ref="O69:V69"/>
    <mergeCell ref="O66:V66"/>
    <mergeCell ref="O49:V49"/>
    <mergeCell ref="O62:V62"/>
    <mergeCell ref="O63:V63"/>
    <mergeCell ref="O58:V58"/>
    <mergeCell ref="O65:V65"/>
    <mergeCell ref="O64:V64"/>
    <mergeCell ref="O35:V35"/>
    <mergeCell ref="M171:V171"/>
    <mergeCell ref="O164:V164"/>
    <mergeCell ref="O157:V157"/>
    <mergeCell ref="O160:V160"/>
    <mergeCell ref="O158:V158"/>
    <mergeCell ref="O51:V51"/>
    <mergeCell ref="O77:V77"/>
    <mergeCell ref="O94:V94"/>
    <mergeCell ref="O98:V98"/>
    <mergeCell ref="O93:V93"/>
    <mergeCell ref="O165:V165"/>
    <mergeCell ref="A162:V162"/>
    <mergeCell ref="O148:V148"/>
    <mergeCell ref="O163:V163"/>
    <mergeCell ref="O168:V168"/>
    <mergeCell ref="O167:V167"/>
    <mergeCell ref="O159:V159"/>
    <mergeCell ref="O149:V149"/>
    <mergeCell ref="O151:V151"/>
    <mergeCell ref="O155:V155"/>
    <mergeCell ref="A172:H172"/>
    <mergeCell ref="O169:V169"/>
    <mergeCell ref="A170:J170"/>
    <mergeCell ref="O166:V166"/>
    <mergeCell ref="O170:V170"/>
    <mergeCell ref="A103:V103"/>
    <mergeCell ref="O104:V104"/>
    <mergeCell ref="O105:V105"/>
    <mergeCell ref="O106:V106"/>
    <mergeCell ref="O122:V122"/>
    <mergeCell ref="O38:V38"/>
    <mergeCell ref="O42:V42"/>
    <mergeCell ref="O46:V46"/>
    <mergeCell ref="O48:V48"/>
    <mergeCell ref="O41:V41"/>
    <mergeCell ref="O37:V37"/>
    <mergeCell ref="O39:V39"/>
    <mergeCell ref="O45:V45"/>
    <mergeCell ref="O44:V44"/>
    <mergeCell ref="O50:V50"/>
    <mergeCell ref="O68:V68"/>
    <mergeCell ref="O72:V72"/>
    <mergeCell ref="O81:V81"/>
    <mergeCell ref="O87:V87"/>
    <mergeCell ref="O90:V90"/>
    <mergeCell ref="O67:V67"/>
    <mergeCell ref="O71:V71"/>
    <mergeCell ref="A61:V61"/>
    <mergeCell ref="O59:V59"/>
    <mergeCell ref="O95:V95"/>
    <mergeCell ref="O96:V96"/>
    <mergeCell ref="O117:V117"/>
    <mergeCell ref="O99:V99"/>
    <mergeCell ref="O84:V84"/>
    <mergeCell ref="O115:V115"/>
    <mergeCell ref="O150:V150"/>
    <mergeCell ref="O73:V73"/>
    <mergeCell ref="O133:V133"/>
    <mergeCell ref="O118:V118"/>
    <mergeCell ref="O126:V126"/>
    <mergeCell ref="O111:V111"/>
    <mergeCell ref="O112:V112"/>
    <mergeCell ref="O116:V116"/>
    <mergeCell ref="O127:V127"/>
    <mergeCell ref="O92:V92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Анна В. Ашнина</cp:lastModifiedBy>
  <cp:lastPrinted>2015-10-14T09:41:46Z</cp:lastPrinted>
  <dcterms:created xsi:type="dcterms:W3CDTF">2013-01-04T08:07:52Z</dcterms:created>
  <dcterms:modified xsi:type="dcterms:W3CDTF">2015-11-17T06:07:53Z</dcterms:modified>
  <cp:category/>
  <cp:version/>
  <cp:contentType/>
  <cp:contentStatus/>
</cp:coreProperties>
</file>