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 firstSheet="2" activeTab="2"/>
  </bookViews>
  <sheets>
    <sheet name="реестр" sheetId="1" r:id="rId1"/>
    <sheet name="март-июнь" sheetId="2" r:id="rId2"/>
    <sheet name="сентябрь2013" sheetId="17" r:id="rId3"/>
  </sheets>
  <calcPr calcId="125725"/>
</workbook>
</file>

<file path=xl/calcChain.xml><?xml version="1.0" encoding="utf-8"?>
<calcChain xmlns="http://schemas.openxmlformats.org/spreadsheetml/2006/main">
  <c r="C4" i="2"/>
  <c r="C5" l="1"/>
</calcChain>
</file>

<file path=xl/sharedStrings.xml><?xml version="1.0" encoding="utf-8"?>
<sst xmlns="http://schemas.openxmlformats.org/spreadsheetml/2006/main" count="308" uniqueCount="242">
  <si>
    <t>Договор поставки №1</t>
  </si>
  <si>
    <t>ООО "Горэлектросервис"</t>
  </si>
  <si>
    <t>Договор окозание услуг №30/2</t>
  </si>
  <si>
    <t>ООО "СургутСтройПласт"</t>
  </si>
  <si>
    <t>19.06.2012.</t>
  </si>
  <si>
    <t>Доп.соглаш №1</t>
  </si>
  <si>
    <t>Доп.соглаш №2</t>
  </si>
  <si>
    <t>Доп.соглаш №3</t>
  </si>
  <si>
    <t>Доп.соглаш №4</t>
  </si>
  <si>
    <t>Договор поставки №4</t>
  </si>
  <si>
    <t>ЗАО ПО "Сибстройсервис"</t>
  </si>
  <si>
    <t>Доп.соглаш</t>
  </si>
  <si>
    <t>Договор поставки №5</t>
  </si>
  <si>
    <t>ООО "Техноинструмент"</t>
  </si>
  <si>
    <t>Договор поставки №6</t>
  </si>
  <si>
    <t>ЗАО "ТВЭЛ-ПЭКС"</t>
  </si>
  <si>
    <t>Договор поставки №7</t>
  </si>
  <si>
    <t>Договор поставки №9</t>
  </si>
  <si>
    <t>ООО "ЧелябинскСпецГражданСтрой"</t>
  </si>
  <si>
    <t>Договор подряда №23</t>
  </si>
  <si>
    <t>ООО СК "ДаЮрСпецСтрой"</t>
  </si>
  <si>
    <t>Договор подряда №19</t>
  </si>
  <si>
    <t>ЗАО ПСК "Мармитекс"</t>
  </si>
  <si>
    <t>Договор подряда №17</t>
  </si>
  <si>
    <t>ООО "Вайпос"</t>
  </si>
  <si>
    <t>Договор подряда №18</t>
  </si>
  <si>
    <t>ООО ИТК "Энергия"</t>
  </si>
  <si>
    <t>Договор подряда №20</t>
  </si>
  <si>
    <t>Договор подряда №21</t>
  </si>
  <si>
    <t>ООО "СИБСТРОЙТЕПЛОРЕМОНТ"</t>
  </si>
  <si>
    <t>Договор подряда №22</t>
  </si>
  <si>
    <t>ООО "ГЕА Машимекс"</t>
  </si>
  <si>
    <t>Договор поставки №8</t>
  </si>
  <si>
    <t>Договор поставки №10</t>
  </si>
  <si>
    <t>ООО "Элима-МСК"</t>
  </si>
  <si>
    <t>ООО "Металком"</t>
  </si>
  <si>
    <t>Договор поставки №П-25/12</t>
  </si>
  <si>
    <t>ООО ПК "Арматурно-фланцевые технологии"</t>
  </si>
  <si>
    <t>Договор поставки №3</t>
  </si>
  <si>
    <t>Договор №25/04-1</t>
  </si>
  <si>
    <t>ООО "Энергопроект"</t>
  </si>
  <si>
    <t>Договор поставки №12</t>
  </si>
  <si>
    <t xml:space="preserve">Договор </t>
  </si>
  <si>
    <t>ООО "ЧелябинскСпецГражданСтрой</t>
  </si>
  <si>
    <t>Договор №87/307ЛФ</t>
  </si>
  <si>
    <t>ЗАО "Гидромашсервис"</t>
  </si>
  <si>
    <t>Приложение</t>
  </si>
  <si>
    <t>Договор поставки №24</t>
  </si>
  <si>
    <t>ООО "Корадо Норд"</t>
  </si>
  <si>
    <t>Договор поставки №1797/2012</t>
  </si>
  <si>
    <t>ООО "Электровентоборудование"</t>
  </si>
  <si>
    <t>Договор поставки №ТД/2148</t>
  </si>
  <si>
    <t>ООО "ТД Дорогобужкотломаш"</t>
  </si>
  <si>
    <t>Договор поставки №1906-1</t>
  </si>
  <si>
    <t>Договор №2012-82764</t>
  </si>
  <si>
    <t>ЗАО "Шнайдер Электрик"</t>
  </si>
  <si>
    <t>Договор поставки №25</t>
  </si>
  <si>
    <t>ООО "ТехТрубоКомплектРесурс"</t>
  </si>
  <si>
    <t>Договор поставки №71</t>
  </si>
  <si>
    <t>ООО "Снабпартнер"</t>
  </si>
  <si>
    <t>Договор поставки №031</t>
  </si>
  <si>
    <t>ООО "Подшипник Центр Сургут"</t>
  </si>
  <si>
    <t>Договор подряда №28</t>
  </si>
  <si>
    <t>Договор подряда</t>
  </si>
  <si>
    <t>ООО "СтройАльянс"</t>
  </si>
  <si>
    <t>Договор поставки №22</t>
  </si>
  <si>
    <t>ООО "ТПК Энергосаюз"</t>
  </si>
  <si>
    <t>Договор №007-Т</t>
  </si>
  <si>
    <t>ООО НПФ "Автоматизированные промышленные системы"</t>
  </si>
  <si>
    <t>Договор поставки №15</t>
  </si>
  <si>
    <t>ООО "Цорт"</t>
  </si>
  <si>
    <t>ЗАО "Техноцентр"</t>
  </si>
  <si>
    <t>Договор подряда №36</t>
  </si>
  <si>
    <t>ЗАО "Бурвод"</t>
  </si>
  <si>
    <t>Договор оказания услуг №18/06</t>
  </si>
  <si>
    <t>ООО "Востокэнергочермет"</t>
  </si>
  <si>
    <t>Договор</t>
  </si>
  <si>
    <t>ООО "ЛТТ-Сервис"</t>
  </si>
  <si>
    <t>ООО "Промтехмонтаж"</t>
  </si>
  <si>
    <t>Договор подряда №27</t>
  </si>
  <si>
    <t>ООО "Теплотехсервис"</t>
  </si>
  <si>
    <t>ООО "Микром"</t>
  </si>
  <si>
    <t>ООО "СМКУ"</t>
  </si>
  <si>
    <t>ООО "Элита-МСК"</t>
  </si>
  <si>
    <t>ООО "Сургут оргрэс"</t>
  </si>
  <si>
    <t>ООО "Сибирьтеплосервис"</t>
  </si>
  <si>
    <t>ООО "МЭСС"</t>
  </si>
  <si>
    <t>Сведения о договорах, заключенных СГМУП "Городские тепловые сети"</t>
  </si>
  <si>
    <t>Количество</t>
  </si>
  <si>
    <t>Общая стоимость, тыс.руб с НДС</t>
  </si>
  <si>
    <t>Договоры, заключенные по результатам закупки товаров, работ, услуг</t>
  </si>
  <si>
    <t>Договоры, заключенные по результатам закупки  у единственного поставщика (исполнителя, подрядика)</t>
  </si>
  <si>
    <t>Договоры, заключенные по результатам закупки, сведения о которой составляют государственную тайну или в отношении котоой приняты решения Правительства РФ в соответсвии с ч.16 ст.4 ФЗ №223-Ф3</t>
  </si>
  <si>
    <t>Договор 41</t>
  </si>
  <si>
    <t>ООО "Запсиборгрэс"</t>
  </si>
  <si>
    <t>Договор 42</t>
  </si>
  <si>
    <t>ООО "ТЕПЛОТЕХСЕРВИС"</t>
  </si>
  <si>
    <t>Договор 18/12</t>
  </si>
  <si>
    <t>ООО "Теплостройизоляция"</t>
  </si>
  <si>
    <t>ООО "СИБСТРОЙСЕРВИС"</t>
  </si>
  <si>
    <t>ООО "Связь город"</t>
  </si>
  <si>
    <t>Договор 14/12</t>
  </si>
  <si>
    <t>ООО "Энергоремналадка"</t>
  </si>
  <si>
    <t>Договор 39</t>
  </si>
  <si>
    <t>Договор 40</t>
  </si>
  <si>
    <t xml:space="preserve">ОАО Фирма Энергозащита </t>
  </si>
  <si>
    <t xml:space="preserve">2 863 155,86 </t>
  </si>
  <si>
    <t>КБ АГРОПРОМКРЕДИТ</t>
  </si>
  <si>
    <t>ООО "Концепт"</t>
  </si>
  <si>
    <t>ООО НПП "Уралпромтехцентр"</t>
  </si>
  <si>
    <t>ООО "СТРС строй"</t>
  </si>
  <si>
    <t>ООО "Взлет-Тюмень"</t>
  </si>
  <si>
    <t>ООО "Сургут-оргрэс"</t>
  </si>
  <si>
    <t>ООО "Югра-Сервис"</t>
  </si>
  <si>
    <t>Доп.соглашение №3</t>
  </si>
  <si>
    <t>постака труды и фасонных изделий для выполения работ по тепловой изоляции</t>
  </si>
  <si>
    <t>экспертиза пром. Безопасности, тех диагностирования и определение возможности продления срока безопасной эксплуатации трубопроводов магистральных тепловых сетей со сроком эксп свыше 25 лет.</t>
  </si>
  <si>
    <t>поставка оборудования Danfoss</t>
  </si>
  <si>
    <t>ООО "Уралтеплоизоляция"</t>
  </si>
  <si>
    <t>теплоизоляционные работы</t>
  </si>
  <si>
    <t>Договор 26</t>
  </si>
  <si>
    <t>поставка электротехнической продукции</t>
  </si>
  <si>
    <t>Договор поставки №19/12</t>
  </si>
  <si>
    <t>поставка речного песка</t>
  </si>
  <si>
    <t>тампонаж 2 артезианских скважин</t>
  </si>
  <si>
    <t>поставка запасных частей дымососа</t>
  </si>
  <si>
    <t>поставка оборудования "Овен"</t>
  </si>
  <si>
    <t>работы по благоустройству</t>
  </si>
  <si>
    <t>поставка подшибников и смазочных материалов</t>
  </si>
  <si>
    <t>поставка фасонных изделий</t>
  </si>
  <si>
    <t>покупка оборудования</t>
  </si>
  <si>
    <t>сч 9031305638 от 25.04.2012</t>
  </si>
  <si>
    <t>сч 9031306568 от 27.06.2012</t>
  </si>
  <si>
    <t>сч 9031306340 от 09.06.2012</t>
  </si>
  <si>
    <t>сч 9031308204 от 25.09.2012</t>
  </si>
  <si>
    <t>поставка устройств для безразборной мойки Alfa-Cip</t>
  </si>
  <si>
    <t>поставка продукции производственно-техн назначения</t>
  </si>
  <si>
    <t>поставка насосного оборудования</t>
  </si>
  <si>
    <t>поставка жаротрубных водогрейных котлов</t>
  </si>
  <si>
    <t>поставка Умягчителя</t>
  </si>
  <si>
    <t>Договор поставки №рус ТД-2012/381/В</t>
  </si>
  <si>
    <t>ООО "Русэлпром"</t>
  </si>
  <si>
    <t>поставка продукции</t>
  </si>
  <si>
    <t>поставка трубоэлементов</t>
  </si>
  <si>
    <t>поставка трубопроводной арматуры</t>
  </si>
  <si>
    <t>поставка регулирующих клапанов подпора</t>
  </si>
  <si>
    <t>поставка моноблочных двухступенчатых пластинчатых теплообменников</t>
  </si>
  <si>
    <t>кап ремонт внутреквартальных сетей теплоснабжения</t>
  </si>
  <si>
    <t>кап ремонт и тех перевооружение магистральных тепловых сетей</t>
  </si>
  <si>
    <t xml:space="preserve">тех перевооружение магистральных тепловых сетей </t>
  </si>
  <si>
    <t>поставка металлопроката</t>
  </si>
  <si>
    <t>поставка гибкой трубы</t>
  </si>
  <si>
    <t>поставка трубной продукции в ППМ</t>
  </si>
  <si>
    <t xml:space="preserve">поставка трубной продукции </t>
  </si>
  <si>
    <t>узлы учета</t>
  </si>
  <si>
    <t>Договор оказания услуг по проектированию и установке узлов учета №46</t>
  </si>
  <si>
    <t>Договор оказания услуг по проектированию и установке узлов учета №47</t>
  </si>
  <si>
    <t>Договор поставки №51</t>
  </si>
  <si>
    <t>поставка оргтехники</t>
  </si>
  <si>
    <t>Договор подряда №50</t>
  </si>
  <si>
    <t>пусконаладочные работы по системе АСУТП</t>
  </si>
  <si>
    <t>Договор подряда №49</t>
  </si>
  <si>
    <t>поставка запасных частей (ЗИП)</t>
  </si>
  <si>
    <t>Договор поставки №37-12</t>
  </si>
  <si>
    <t>Договор подряда №36-12</t>
  </si>
  <si>
    <t>Договор подряда №48</t>
  </si>
  <si>
    <t>Доп.соглаш №5</t>
  </si>
  <si>
    <t>Доп.соглаш №6</t>
  </si>
  <si>
    <t>пластиковые окна</t>
  </si>
  <si>
    <t>выполнение работ по монтажу тепловой изоляции (К-Flex)</t>
  </si>
  <si>
    <t>поставка оборудования ротор насоса</t>
  </si>
  <si>
    <t>Договор №18/9</t>
  </si>
  <si>
    <t>Договор поставки №45</t>
  </si>
  <si>
    <t>окно противопожарное</t>
  </si>
  <si>
    <t>режимно-наладочные испытания водогрейних котлов на газообразном топливе</t>
  </si>
  <si>
    <t>Договор подряда №43</t>
  </si>
  <si>
    <t>разработка тех решений прикладного программного обеспечения и изг. шкафа АСУТП для насосной станции в ЦТП-80</t>
  </si>
  <si>
    <t>оказание услыг по экспертизе промышленной безопасности зданий и сооружений котельных</t>
  </si>
  <si>
    <t>наружная отделка фасадов ЦТП 80, 82,83</t>
  </si>
  <si>
    <t>Договор 36-08/17КЛ</t>
  </si>
  <si>
    <t>предоставление кредитной линии</t>
  </si>
  <si>
    <t>теплоизоляционные работы инженерных сетей</t>
  </si>
  <si>
    <t>поставка запорной арматуры</t>
  </si>
  <si>
    <t>поставка оборудования и программного обеспечения</t>
  </si>
  <si>
    <t>усиление фундамента на ЦТП-7</t>
  </si>
  <si>
    <t>выполнение работ по разработке рабочего проекта для аварийного электроснабжения от дизель-электростанции ЦТП-90</t>
  </si>
  <si>
    <t>Договор подряда №37</t>
  </si>
  <si>
    <t>монтаж внутренних газопроводов и газового оборудования котлов КВ-ГМ-1, 0-11аН</t>
  </si>
  <si>
    <t>Договор подряда №38</t>
  </si>
  <si>
    <t>кап ремонт бака запаса хим очищенной воды V=50</t>
  </si>
  <si>
    <t>Договор поставки №654-ГК/12</t>
  </si>
  <si>
    <t>поставка и монтаж систем видионаблюдения</t>
  </si>
  <si>
    <t>кап ремонт магистральной тепловой сети по ул.Маяковского</t>
  </si>
  <si>
    <t>работы по изоляции труб методом напыления 2-х компанентного пенополиуретана</t>
  </si>
  <si>
    <t>Договор подряда №35</t>
  </si>
  <si>
    <t>разработка тех решений прикладного программного обеспечения и изг. шкафа АСУТП для котельной №5</t>
  </si>
  <si>
    <t>экспертиза промышленной безопасности</t>
  </si>
  <si>
    <t>Договор на оказание инженерно-технических услуг №73</t>
  </si>
  <si>
    <t>модернизация центрального теплового пункта №80 по ул.Крылова</t>
  </si>
  <si>
    <t>Договор поставки №111-12/СТ</t>
  </si>
  <si>
    <t>ЗАО "Метран"</t>
  </si>
  <si>
    <t>поставка товара</t>
  </si>
  <si>
    <t>приложение №4371/СТ</t>
  </si>
  <si>
    <t>приложение №4226/СТ</t>
  </si>
  <si>
    <t>приложение №4696/СТ</t>
  </si>
  <si>
    <t>Договор поставки №31</t>
  </si>
  <si>
    <t>поставка шкафов управления котлов ВК-5 ВК-6</t>
  </si>
  <si>
    <t>Договор поставки №32</t>
  </si>
  <si>
    <t>поставка устройств плавного пуска и частотно-регул. Приводов электродвигателей насосного оборудования</t>
  </si>
  <si>
    <t>работы по разработке эксплуатационного гидравлического режима зоны теплоснабжения котельной №3</t>
  </si>
  <si>
    <t>ООО "Теплотехцентр"</t>
  </si>
  <si>
    <t>поставка газовых горелок</t>
  </si>
  <si>
    <t>Договор поставки №34</t>
  </si>
  <si>
    <t>Договор подряда №33</t>
  </si>
  <si>
    <t>кап ремонт кровли ЦТП-85 по ул.Рабочая</t>
  </si>
  <si>
    <t>Договор поставки №2/12-03</t>
  </si>
  <si>
    <t>поставка оборудование, материалов</t>
  </si>
  <si>
    <t>комплекс работ по обследованию конфигурации магистральных тепловых сетей котельных №1,2,3,13</t>
  </si>
  <si>
    <t>Договор №59</t>
  </si>
  <si>
    <t>Договор №58</t>
  </si>
  <si>
    <t>Договор №54</t>
  </si>
  <si>
    <t>техническое освидетельствование трубопроводов 4 категории</t>
  </si>
  <si>
    <t>транспортные услуги</t>
  </si>
  <si>
    <t xml:space="preserve">Договор на передачу неисключительных прав № 91/12-ЛД  </t>
  </si>
  <si>
    <t>190 900,00</t>
  </si>
  <si>
    <t>поставка програмного обеспечения</t>
  </si>
  <si>
    <t>тех перевооружение тепловых сетей по ул.Маяковского- ул.Мира</t>
  </si>
  <si>
    <t>пусконаладочные работы на котельной №5</t>
  </si>
  <si>
    <t>замена пола на котельной №5</t>
  </si>
  <si>
    <t xml:space="preserve">Договор №2/12-05 на поставку оборудования   </t>
  </si>
  <si>
    <t xml:space="preserve">поставка оборудования </t>
  </si>
  <si>
    <t xml:space="preserve">Договор №4/12-04 подряда  </t>
  </si>
  <si>
    <t>пусконаладочные работы "Телескоп +"</t>
  </si>
  <si>
    <t>Договор подряда №52</t>
  </si>
  <si>
    <t xml:space="preserve">Резервирующая перемычка между магистральными тепловыми сетями по пр.Ленина и ул.Губкина </t>
  </si>
  <si>
    <t>Договор на оказание услуг №12-ТК-12</t>
  </si>
  <si>
    <t>ООО Научно технический Центр "Пожарная безопасность"</t>
  </si>
  <si>
    <t>разработка трехмерной модели объекта в эл.виде</t>
  </si>
  <si>
    <t>Договор поставки №306/12</t>
  </si>
  <si>
    <t>ООО Торговый дом "АРМАТЭК"</t>
  </si>
  <si>
    <t>затвор дисковый DN100C</t>
  </si>
  <si>
    <t>Сведения о договорах, заключенных СГМУП "Городские тепловые сети" в октябре 2013 года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</si>
</sst>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1" fillId="0" borderId="1" xfId="0" applyFont="1" applyBorder="1"/>
    <xf numFmtId="0" fontId="0" fillId="0" borderId="2" xfId="0" applyBorder="1"/>
    <xf numFmtId="14" fontId="0" fillId="0" borderId="3" xfId="0" applyNumberFormat="1" applyBorder="1" applyAlignment="1">
      <alignment horizontal="center"/>
    </xf>
    <xf numFmtId="0" fontId="0" fillId="0" borderId="4" xfId="0" applyBorder="1"/>
    <xf numFmtId="4" fontId="0" fillId="0" borderId="5" xfId="0" applyNumberForma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0" fillId="0" borderId="7" xfId="0" applyBorder="1"/>
    <xf numFmtId="0" fontId="1" fillId="0" borderId="9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14" fontId="1" fillId="0" borderId="11" xfId="0" applyNumberFormat="1" applyFont="1" applyBorder="1" applyAlignment="1">
      <alignment horizontal="center"/>
    </xf>
    <xf numFmtId="0" fontId="1" fillId="0" borderId="12" xfId="0" applyFont="1" applyBorder="1"/>
    <xf numFmtId="4" fontId="1" fillId="0" borderId="1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0" fontId="0" fillId="0" borderId="16" xfId="0" applyBorder="1"/>
    <xf numFmtId="4" fontId="0" fillId="0" borderId="20" xfId="0" applyNumberForma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25" xfId="0" applyBorder="1"/>
    <xf numFmtId="0" fontId="0" fillId="0" borderId="21" xfId="0" applyBorder="1"/>
    <xf numFmtId="0" fontId="2" fillId="0" borderId="0" xfId="0" applyFont="1" applyBorder="1" applyAlignment="1">
      <alignment horizontal="center"/>
    </xf>
    <xf numFmtId="0" fontId="1" fillId="0" borderId="29" xfId="0" applyFont="1" applyBorder="1"/>
    <xf numFmtId="14" fontId="0" fillId="0" borderId="30" xfId="0" applyNumberFormat="1" applyBorder="1" applyAlignment="1">
      <alignment horizontal="center"/>
    </xf>
    <xf numFmtId="0" fontId="0" fillId="0" borderId="14" xfId="0" applyBorder="1"/>
    <xf numFmtId="4" fontId="0" fillId="0" borderId="28" xfId="0" applyNumberFormat="1" applyBorder="1" applyAlignment="1">
      <alignment horizontal="center"/>
    </xf>
    <xf numFmtId="4" fontId="0" fillId="2" borderId="8" xfId="0" applyNumberFormat="1" applyFill="1" applyBorder="1" applyAlignment="1">
      <alignment horizontal="center"/>
    </xf>
    <xf numFmtId="4" fontId="0" fillId="2" borderId="20" xfId="0" applyNumberFormat="1" applyFill="1" applyBorder="1" applyAlignment="1">
      <alignment horizontal="center"/>
    </xf>
    <xf numFmtId="0" fontId="0" fillId="0" borderId="0" xfId="0" applyFill="1"/>
    <xf numFmtId="4" fontId="1" fillId="0" borderId="13" xfId="0" applyNumberFormat="1" applyFont="1" applyFill="1" applyBorder="1" applyAlignment="1">
      <alignment horizontal="center"/>
    </xf>
    <xf numFmtId="14" fontId="3" fillId="0" borderId="30" xfId="0" applyNumberFormat="1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4" fontId="0" fillId="0" borderId="26" xfId="0" applyNumberFormat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4" fontId="0" fillId="0" borderId="27" xfId="0" applyNumberFormat="1" applyFill="1" applyBorder="1" applyAlignment="1">
      <alignment horizontal="center"/>
    </xf>
    <xf numFmtId="0" fontId="0" fillId="0" borderId="4" xfId="0" applyBorder="1" applyAlignment="1">
      <alignment horizontal="left"/>
    </xf>
    <xf numFmtId="4" fontId="0" fillId="2" borderId="5" xfId="0" applyNumberFormat="1" applyFill="1" applyBorder="1" applyAlignment="1">
      <alignment horizontal="center"/>
    </xf>
    <xf numFmtId="0" fontId="1" fillId="0" borderId="4" xfId="0" applyFont="1" applyBorder="1"/>
    <xf numFmtId="0" fontId="5" fillId="0" borderId="18" xfId="0" applyFont="1" applyBorder="1" applyAlignment="1">
      <alignment horizontal="center"/>
    </xf>
    <xf numFmtId="4" fontId="1" fillId="0" borderId="5" xfId="0" applyNumberFormat="1" applyFont="1" applyFill="1" applyBorder="1" applyAlignment="1">
      <alignment horizontal="center"/>
    </xf>
    <xf numFmtId="14" fontId="0" fillId="0" borderId="34" xfId="0" applyNumberFormat="1" applyBorder="1" applyAlignment="1">
      <alignment horizontal="center"/>
    </xf>
    <xf numFmtId="4" fontId="1" fillId="0" borderId="35" xfId="0" applyNumberFormat="1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4" fontId="0" fillId="0" borderId="27" xfId="0" applyNumberFormat="1" applyBorder="1" applyAlignment="1">
      <alignment horizontal="center"/>
    </xf>
    <xf numFmtId="14" fontId="3" fillId="0" borderId="6" xfId="0" applyNumberFormat="1" applyFont="1" applyBorder="1" applyAlignment="1">
      <alignment horizontal="center"/>
    </xf>
    <xf numFmtId="0" fontId="3" fillId="0" borderId="7" xfId="0" applyFont="1" applyBorder="1"/>
    <xf numFmtId="4" fontId="3" fillId="0" borderId="20" xfId="0" applyNumberFormat="1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4" fontId="0" fillId="0" borderId="20" xfId="0" applyNumberFormat="1" applyFill="1" applyBorder="1" applyAlignment="1">
      <alignment horizontal="center"/>
    </xf>
    <xf numFmtId="4" fontId="0" fillId="0" borderId="10" xfId="0" applyNumberFormat="1" applyFill="1" applyBorder="1" applyAlignment="1">
      <alignment horizontal="center"/>
    </xf>
    <xf numFmtId="4" fontId="0" fillId="0" borderId="13" xfId="0" applyNumberFormat="1" applyFill="1" applyBorder="1" applyAlignment="1">
      <alignment horizontal="center"/>
    </xf>
    <xf numFmtId="14" fontId="0" fillId="0" borderId="36" xfId="0" applyNumberFormat="1" applyBorder="1" applyAlignment="1">
      <alignment horizontal="center"/>
    </xf>
    <xf numFmtId="0" fontId="0" fillId="0" borderId="36" xfId="0" applyBorder="1" applyAlignment="1">
      <alignment horizontal="center" vertical="center"/>
    </xf>
    <xf numFmtId="4" fontId="0" fillId="0" borderId="36" xfId="0" applyNumberFormat="1" applyFill="1" applyBorder="1" applyAlignment="1">
      <alignment horizontal="center"/>
    </xf>
    <xf numFmtId="4" fontId="0" fillId="0" borderId="35" xfId="0" applyNumberFormat="1" applyFill="1" applyBorder="1" applyAlignment="1">
      <alignment horizontal="center"/>
    </xf>
    <xf numFmtId="0" fontId="1" fillId="0" borderId="2" xfId="0" applyFont="1" applyBorder="1"/>
    <xf numFmtId="4" fontId="0" fillId="0" borderId="28" xfId="0" applyNumberFormat="1" applyFill="1" applyBorder="1" applyAlignment="1">
      <alignment horizontal="center"/>
    </xf>
    <xf numFmtId="4" fontId="0" fillId="2" borderId="28" xfId="0" applyNumberFormat="1" applyFill="1" applyBorder="1" applyAlignment="1">
      <alignment horizontal="center"/>
    </xf>
    <xf numFmtId="0" fontId="3" fillId="0" borderId="4" xfId="0" applyFont="1" applyBorder="1"/>
    <xf numFmtId="4" fontId="0" fillId="2" borderId="38" xfId="0" applyNumberForma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14" fontId="0" fillId="0" borderId="39" xfId="0" applyNumberFormat="1" applyBorder="1" applyAlignment="1">
      <alignment horizontal="center"/>
    </xf>
    <xf numFmtId="0" fontId="0" fillId="0" borderId="16" xfId="0" applyBorder="1" applyAlignment="1">
      <alignment horizontal="left"/>
    </xf>
    <xf numFmtId="0" fontId="2" fillId="0" borderId="40" xfId="0" applyFont="1" applyFill="1" applyBorder="1" applyAlignment="1">
      <alignment horizontal="center"/>
    </xf>
    <xf numFmtId="14" fontId="0" fillId="0" borderId="41" xfId="0" applyNumberFormat="1" applyBorder="1" applyAlignment="1">
      <alignment horizontal="center"/>
    </xf>
    <xf numFmtId="0" fontId="0" fillId="0" borderId="42" xfId="0" applyBorder="1"/>
    <xf numFmtId="0" fontId="2" fillId="0" borderId="17" xfId="0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4" fontId="0" fillId="0" borderId="23" xfId="0" applyNumberFormat="1" applyBorder="1" applyAlignment="1">
      <alignment horizontal="center"/>
    </xf>
    <xf numFmtId="0" fontId="0" fillId="0" borderId="43" xfId="0" applyBorder="1" applyAlignment="1">
      <alignment horizontal="left"/>
    </xf>
    <xf numFmtId="0" fontId="2" fillId="0" borderId="33" xfId="0" applyFont="1" applyBorder="1" applyAlignment="1">
      <alignment horizontal="center"/>
    </xf>
    <xf numFmtId="4" fontId="3" fillId="0" borderId="5" xfId="0" applyNumberFormat="1" applyFont="1" applyFill="1" applyBorder="1" applyAlignment="1">
      <alignment horizontal="center"/>
    </xf>
    <xf numFmtId="14" fontId="3" fillId="0" borderId="15" xfId="0" applyNumberFormat="1" applyFont="1" applyBorder="1" applyAlignment="1">
      <alignment horizontal="center"/>
    </xf>
    <xf numFmtId="0" fontId="3" fillId="0" borderId="16" xfId="0" applyFont="1" applyBorder="1"/>
    <xf numFmtId="0" fontId="4" fillId="0" borderId="24" xfId="0" applyFont="1" applyBorder="1" applyAlignment="1">
      <alignment horizontal="center"/>
    </xf>
    <xf numFmtId="4" fontId="3" fillId="2" borderId="20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/>
    </xf>
    <xf numFmtId="14" fontId="1" fillId="0" borderId="37" xfId="0" applyNumberFormat="1" applyFont="1" applyFill="1" applyBorder="1" applyAlignment="1">
      <alignment horizontal="center"/>
    </xf>
    <xf numFmtId="14" fontId="1" fillId="0" borderId="11" xfId="0" applyNumberFormat="1" applyFont="1" applyFill="1" applyBorder="1" applyAlignment="1">
      <alignment horizontal="center"/>
    </xf>
    <xf numFmtId="14" fontId="3" fillId="0" borderId="26" xfId="0" applyNumberFormat="1" applyFont="1" applyFill="1" applyBorder="1" applyAlignment="1">
      <alignment horizontal="center"/>
    </xf>
    <xf numFmtId="0" fontId="3" fillId="0" borderId="21" xfId="0" applyFont="1" applyBorder="1"/>
    <xf numFmtId="0" fontId="4" fillId="0" borderId="22" xfId="0" applyFont="1" applyBorder="1" applyAlignment="1">
      <alignment horizontal="center"/>
    </xf>
    <xf numFmtId="4" fontId="3" fillId="2" borderId="27" xfId="0" applyNumberFormat="1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4" fontId="3" fillId="0" borderId="44" xfId="0" applyNumberFormat="1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/>
    </xf>
    <xf numFmtId="4" fontId="3" fillId="0" borderId="43" xfId="0" applyNumberFormat="1" applyFont="1" applyFill="1" applyBorder="1" applyAlignment="1">
      <alignment horizontal="center"/>
    </xf>
    <xf numFmtId="14" fontId="3" fillId="0" borderId="39" xfId="0" applyNumberFormat="1" applyFont="1" applyBorder="1" applyAlignment="1">
      <alignment horizontal="center"/>
    </xf>
    <xf numFmtId="4" fontId="0" fillId="0" borderId="0" xfId="0" applyNumberFormat="1"/>
    <xf numFmtId="4" fontId="3" fillId="0" borderId="27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18" xfId="0" applyFont="1" applyBorder="1" applyAlignment="1">
      <alignment horizontal="center" vertical="center"/>
    </xf>
    <xf numFmtId="4" fontId="1" fillId="0" borderId="35" xfId="0" applyNumberFormat="1" applyFont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0" fontId="3" fillId="0" borderId="2" xfId="0" applyFont="1" applyBorder="1"/>
    <xf numFmtId="4" fontId="3" fillId="2" borderId="38" xfId="0" applyNumberFormat="1" applyFont="1" applyFill="1" applyBorder="1" applyAlignment="1">
      <alignment horizontal="center"/>
    </xf>
    <xf numFmtId="0" fontId="0" fillId="0" borderId="44" xfId="0" applyBorder="1" applyAlignment="1">
      <alignment wrapText="1"/>
    </xf>
    <xf numFmtId="14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" fontId="0" fillId="0" borderId="5" xfId="0" applyNumberFormat="1" applyFill="1" applyBorder="1" applyAlignment="1">
      <alignment horizontal="center" vertical="center"/>
    </xf>
    <xf numFmtId="0" fontId="3" fillId="0" borderId="44" xfId="0" applyFont="1" applyBorder="1"/>
    <xf numFmtId="4" fontId="1" fillId="0" borderId="48" xfId="0" applyNumberFormat="1" applyFont="1" applyBorder="1" applyAlignment="1">
      <alignment horizontal="center"/>
    </xf>
    <xf numFmtId="4" fontId="1" fillId="0" borderId="49" xfId="0" applyNumberFormat="1" applyFont="1" applyBorder="1" applyAlignment="1">
      <alignment horizontal="center"/>
    </xf>
    <xf numFmtId="0" fontId="3" fillId="0" borderId="21" xfId="0" applyFont="1" applyBorder="1" applyAlignment="1">
      <alignment vertical="center"/>
    </xf>
    <xf numFmtId="14" fontId="0" fillId="0" borderId="26" xfId="0" applyNumberFormat="1" applyBorder="1" applyAlignment="1">
      <alignment horizontal="center" vertical="center"/>
    </xf>
    <xf numFmtId="4" fontId="3" fillId="0" borderId="27" xfId="0" applyNumberFormat="1" applyFont="1" applyFill="1" applyBorder="1" applyAlignment="1">
      <alignment horizontal="center" vertical="center"/>
    </xf>
    <xf numFmtId="0" fontId="3" fillId="0" borderId="21" xfId="0" applyFont="1" applyBorder="1" applyAlignment="1">
      <alignment horizontal="left" vertical="center" wrapText="1"/>
    </xf>
    <xf numFmtId="0" fontId="0" fillId="0" borderId="44" xfId="0" applyBorder="1" applyAlignment="1">
      <alignment vertical="center" wrapText="1"/>
    </xf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1" fillId="0" borderId="49" xfId="0" applyNumberFormat="1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0" fillId="0" borderId="43" xfId="0" applyBorder="1" applyAlignment="1">
      <alignment wrapText="1"/>
    </xf>
    <xf numFmtId="0" fontId="0" fillId="0" borderId="12" xfId="0" applyBorder="1"/>
    <xf numFmtId="4" fontId="2" fillId="0" borderId="7" xfId="0" applyNumberFormat="1" applyFont="1" applyBorder="1" applyAlignment="1">
      <alignment horizontal="center"/>
    </xf>
    <xf numFmtId="0" fontId="3" fillId="0" borderId="4" xfId="0" applyFont="1" applyBorder="1" applyAlignment="1">
      <alignment vertical="center"/>
    </xf>
    <xf numFmtId="14" fontId="3" fillId="0" borderId="3" xfId="0" applyNumberFormat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0" fontId="3" fillId="0" borderId="29" xfId="0" applyFont="1" applyFill="1" applyBorder="1"/>
    <xf numFmtId="0" fontId="6" fillId="0" borderId="29" xfId="0" applyFont="1" applyBorder="1"/>
    <xf numFmtId="0" fontId="0" fillId="0" borderId="50" xfId="0" applyBorder="1" applyAlignment="1">
      <alignment wrapText="1"/>
    </xf>
    <xf numFmtId="0" fontId="7" fillId="0" borderId="18" xfId="0" applyFont="1" applyBorder="1" applyAlignment="1">
      <alignment horizontal="left" vertical="center" wrapText="1"/>
    </xf>
    <xf numFmtId="4" fontId="0" fillId="2" borderId="52" xfId="0" applyNumberFormat="1" applyFill="1" applyBorder="1" applyAlignment="1">
      <alignment horizontal="center"/>
    </xf>
    <xf numFmtId="14" fontId="0" fillId="0" borderId="29" xfId="0" applyNumberFormat="1" applyBorder="1" applyAlignment="1">
      <alignment horizontal="center"/>
    </xf>
    <xf numFmtId="0" fontId="0" fillId="0" borderId="4" xfId="0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" fontId="0" fillId="0" borderId="19" xfId="0" applyNumberFormat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4" fontId="0" fillId="0" borderId="32" xfId="0" applyNumberFormat="1" applyBorder="1" applyAlignment="1">
      <alignment horizontal="center" vertical="center"/>
    </xf>
    <xf numFmtId="14" fontId="0" fillId="0" borderId="46" xfId="0" applyNumberFormat="1" applyBorder="1" applyAlignment="1">
      <alignment horizontal="center"/>
    </xf>
    <xf numFmtId="4" fontId="0" fillId="0" borderId="7" xfId="0" applyNumberFormat="1" applyFill="1" applyBorder="1" applyAlignment="1">
      <alignment horizontal="center"/>
    </xf>
    <xf numFmtId="4" fontId="0" fillId="2" borderId="12" xfId="0" applyNumberFormat="1" applyFill="1" applyBorder="1" applyAlignment="1">
      <alignment horizontal="center"/>
    </xf>
    <xf numFmtId="0" fontId="0" fillId="0" borderId="16" xfId="0" applyBorder="1" applyAlignment="1">
      <alignment vertical="center"/>
    </xf>
    <xf numFmtId="0" fontId="2" fillId="0" borderId="16" xfId="0" applyFont="1" applyBorder="1" applyAlignment="1">
      <alignment horizontal="center" vertical="center" wrapText="1"/>
    </xf>
    <xf numFmtId="4" fontId="0" fillId="2" borderId="20" xfId="0" applyNumberForma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14" fontId="3" fillId="0" borderId="41" xfId="0" applyNumberFormat="1" applyFont="1" applyBorder="1" applyAlignment="1">
      <alignment horizontal="center"/>
    </xf>
    <xf numFmtId="4" fontId="3" fillId="2" borderId="4" xfId="0" applyNumberFormat="1" applyFont="1" applyFill="1" applyBorder="1" applyAlignment="1">
      <alignment horizontal="center"/>
    </xf>
    <xf numFmtId="0" fontId="0" fillId="0" borderId="5" xfId="0" applyBorder="1" applyAlignment="1">
      <alignment wrapText="1"/>
    </xf>
    <xf numFmtId="14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4" fontId="3" fillId="0" borderId="4" xfId="0" applyNumberFormat="1" applyFont="1" applyFill="1" applyBorder="1" applyAlignment="1">
      <alignment horizontal="center"/>
    </xf>
    <xf numFmtId="4" fontId="3" fillId="0" borderId="16" xfId="0" applyNumberFormat="1" applyFont="1" applyFill="1" applyBorder="1" applyAlignment="1">
      <alignment horizontal="center"/>
    </xf>
    <xf numFmtId="0" fontId="0" fillId="0" borderId="20" xfId="0" applyBorder="1" applyAlignment="1">
      <alignment wrapText="1"/>
    </xf>
    <xf numFmtId="14" fontId="3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4" fontId="3" fillId="0" borderId="44" xfId="0" applyNumberFormat="1" applyFont="1" applyFill="1" applyBorder="1" applyAlignment="1">
      <alignment horizontal="center" vertical="center"/>
    </xf>
    <xf numFmtId="4" fontId="3" fillId="2" borderId="27" xfId="0" applyNumberFormat="1" applyFont="1" applyFill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/>
    </xf>
    <xf numFmtId="4" fontId="2" fillId="0" borderId="47" xfId="0" applyNumberFormat="1" applyFont="1" applyBorder="1" applyAlignment="1">
      <alignment horizontal="center"/>
    </xf>
    <xf numFmtId="4" fontId="2" fillId="2" borderId="42" xfId="0" applyNumberFormat="1" applyFont="1" applyFill="1" applyBorder="1" applyAlignment="1">
      <alignment horizontal="center"/>
    </xf>
    <xf numFmtId="4" fontId="4" fillId="2" borderId="28" xfId="0" applyNumberFormat="1" applyFont="1" applyFill="1" applyBorder="1" applyAlignment="1">
      <alignment horizontal="center"/>
    </xf>
    <xf numFmtId="4" fontId="0" fillId="2" borderId="7" xfId="0" applyNumberFormat="1" applyFill="1" applyBorder="1" applyAlignment="1">
      <alignment horizontal="center"/>
    </xf>
    <xf numFmtId="14" fontId="1" fillId="0" borderId="9" xfId="0" applyNumberFormat="1" applyFont="1" applyFill="1" applyBorder="1" applyAlignment="1">
      <alignment horizontal="center"/>
    </xf>
    <xf numFmtId="4" fontId="1" fillId="0" borderId="12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4" fontId="7" fillId="2" borderId="44" xfId="0" applyNumberFormat="1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wrapText="1"/>
    </xf>
    <xf numFmtId="4" fontId="3" fillId="2" borderId="44" xfId="0" applyNumberFormat="1" applyFont="1" applyFill="1" applyBorder="1" applyAlignment="1">
      <alignment horizontal="center"/>
    </xf>
    <xf numFmtId="0" fontId="7" fillId="0" borderId="24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wrapText="1"/>
    </xf>
    <xf numFmtId="0" fontId="4" fillId="0" borderId="31" xfId="0" applyFont="1" applyFill="1" applyBorder="1" applyAlignment="1">
      <alignment horizontal="center"/>
    </xf>
    <xf numFmtId="4" fontId="7" fillId="2" borderId="50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4" fontId="7" fillId="3" borderId="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7" fillId="2" borderId="44" xfId="0" applyFon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1" xfId="0" applyBorder="1" applyAlignment="1">
      <alignment horizontal="center" vertical="center"/>
    </xf>
    <xf numFmtId="2" fontId="0" fillId="0" borderId="0" xfId="0" applyNumberFormat="1"/>
    <xf numFmtId="0" fontId="0" fillId="0" borderId="50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2" fillId="0" borderId="16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7"/>
  <sheetViews>
    <sheetView topLeftCell="A115" workbookViewId="0">
      <selection activeCell="C149" sqref="C149"/>
    </sheetView>
  </sheetViews>
  <sheetFormatPr defaultRowHeight="15" outlineLevelRow="1"/>
  <cols>
    <col min="1" max="1" width="13.7109375" customWidth="1"/>
    <col min="2" max="2" width="37.140625" bestFit="1" customWidth="1"/>
    <col min="3" max="3" width="44.42578125" bestFit="1" customWidth="1"/>
    <col min="4" max="4" width="22.7109375" customWidth="1"/>
    <col min="5" max="5" width="53.140625" style="107" bestFit="1" customWidth="1"/>
    <col min="6" max="6" width="10.7109375" bestFit="1" customWidth="1"/>
    <col min="7" max="7" width="20.85546875" customWidth="1"/>
    <col min="8" max="8" width="24.28515625" bestFit="1" customWidth="1"/>
    <col min="9" max="9" width="14" customWidth="1"/>
  </cols>
  <sheetData>
    <row r="1" spans="1:6" ht="51.75" customHeight="1" thickBot="1"/>
    <row r="2" spans="1:6">
      <c r="A2" s="6">
        <v>40967</v>
      </c>
      <c r="B2" s="7" t="s">
        <v>199</v>
      </c>
      <c r="C2" s="211" t="s">
        <v>200</v>
      </c>
      <c r="D2" s="133">
        <v>775118.4</v>
      </c>
      <c r="E2" s="208" t="s">
        <v>201</v>
      </c>
    </row>
    <row r="3" spans="1:6">
      <c r="A3" s="110"/>
      <c r="B3" s="1" t="s">
        <v>202</v>
      </c>
      <c r="C3" s="212"/>
      <c r="D3" s="127">
        <v>163300.20000000001</v>
      </c>
      <c r="E3" s="209"/>
    </row>
    <row r="4" spans="1:6">
      <c r="A4" s="110"/>
      <c r="B4" s="1" t="s">
        <v>203</v>
      </c>
      <c r="C4" s="212"/>
      <c r="D4" s="127">
        <v>2855.6</v>
      </c>
      <c r="E4" s="209"/>
    </row>
    <row r="5" spans="1:6" ht="15.75" thickBot="1">
      <c r="A5" s="111"/>
      <c r="B5" s="12" t="s">
        <v>204</v>
      </c>
      <c r="C5" s="213"/>
      <c r="D5" s="173">
        <v>132478.6</v>
      </c>
      <c r="E5" s="210"/>
    </row>
    <row r="6" spans="1:6" ht="15.75" thickBot="1">
      <c r="A6" s="36">
        <v>40989</v>
      </c>
      <c r="B6" s="24" t="s">
        <v>0</v>
      </c>
      <c r="C6" s="64" t="s">
        <v>1</v>
      </c>
      <c r="D6" s="47">
        <v>29158589.379999999</v>
      </c>
      <c r="E6" s="131" t="s">
        <v>153</v>
      </c>
    </row>
    <row r="7" spans="1:6">
      <c r="A7" s="6">
        <v>41011</v>
      </c>
      <c r="B7" s="7" t="s">
        <v>2</v>
      </c>
      <c r="C7" s="211" t="s">
        <v>3</v>
      </c>
      <c r="D7" s="174">
        <v>257200</v>
      </c>
      <c r="E7" s="203" t="s">
        <v>168</v>
      </c>
    </row>
    <row r="8" spans="1:6" outlineLevel="1">
      <c r="A8" s="8" t="s">
        <v>4</v>
      </c>
      <c r="B8" s="1" t="s">
        <v>5</v>
      </c>
      <c r="C8" s="220"/>
      <c r="D8" s="120">
        <v>47100</v>
      </c>
      <c r="E8" s="204"/>
    </row>
    <row r="9" spans="1:6" outlineLevel="1">
      <c r="A9" s="10">
        <v>41080</v>
      </c>
      <c r="B9" s="1" t="s">
        <v>6</v>
      </c>
      <c r="C9" s="220"/>
      <c r="D9" s="120">
        <v>47400</v>
      </c>
      <c r="E9" s="204"/>
    </row>
    <row r="10" spans="1:6" outlineLevel="1">
      <c r="A10" s="10">
        <v>41085</v>
      </c>
      <c r="B10" s="1" t="s">
        <v>7</v>
      </c>
      <c r="C10" s="221"/>
      <c r="D10" s="120">
        <v>679940</v>
      </c>
      <c r="E10" s="204"/>
    </row>
    <row r="11" spans="1:6" outlineLevel="1">
      <c r="A11" s="10">
        <v>41134</v>
      </c>
      <c r="B11" s="1" t="s">
        <v>8</v>
      </c>
      <c r="C11" s="221"/>
      <c r="D11" s="120">
        <v>35630</v>
      </c>
      <c r="E11" s="204"/>
    </row>
    <row r="12" spans="1:6" outlineLevel="1">
      <c r="A12" s="10">
        <v>41159</v>
      </c>
      <c r="B12" s="1" t="s">
        <v>166</v>
      </c>
      <c r="C12" s="221"/>
      <c r="D12" s="120">
        <v>19620</v>
      </c>
      <c r="E12" s="204"/>
    </row>
    <row r="13" spans="1:6" ht="15.75" outlineLevel="1" thickBot="1">
      <c r="A13" s="11">
        <v>41191</v>
      </c>
      <c r="B13" s="12" t="s">
        <v>167</v>
      </c>
      <c r="C13" s="222"/>
      <c r="D13" s="129">
        <v>596320</v>
      </c>
      <c r="E13" s="205"/>
    </row>
    <row r="14" spans="1:6" ht="15" customHeight="1">
      <c r="A14" s="27">
        <v>41019</v>
      </c>
      <c r="B14" s="28" t="s">
        <v>9</v>
      </c>
      <c r="C14" s="223" t="s">
        <v>10</v>
      </c>
      <c r="D14" s="175">
        <v>29515456.27</v>
      </c>
      <c r="E14" s="204" t="s">
        <v>115</v>
      </c>
      <c r="F14" s="32"/>
    </row>
    <row r="15" spans="1:6" outlineLevel="1">
      <c r="A15" s="10">
        <v>41039</v>
      </c>
      <c r="B15" s="1" t="s">
        <v>11</v>
      </c>
      <c r="C15" s="212"/>
      <c r="D15" s="120">
        <v>1846836.33</v>
      </c>
      <c r="E15" s="204"/>
      <c r="F15" s="32"/>
    </row>
    <row r="16" spans="1:6" ht="15.75" outlineLevel="1" thickBot="1">
      <c r="A16" s="11">
        <v>41063</v>
      </c>
      <c r="B16" s="12" t="s">
        <v>11</v>
      </c>
      <c r="C16" s="213"/>
      <c r="D16" s="121">
        <v>1409897.98</v>
      </c>
      <c r="E16" s="205"/>
      <c r="F16" s="32"/>
    </row>
    <row r="17" spans="1:6">
      <c r="A17" s="15">
        <v>41019</v>
      </c>
      <c r="B17" s="16" t="s">
        <v>12</v>
      </c>
      <c r="C17" s="211" t="s">
        <v>13</v>
      </c>
      <c r="D17" s="17">
        <v>11378844.949999999</v>
      </c>
      <c r="E17" s="203" t="s">
        <v>152</v>
      </c>
      <c r="F17" s="32"/>
    </row>
    <row r="18" spans="1:6" ht="15.75" thickBot="1">
      <c r="A18" s="92">
        <v>41113</v>
      </c>
      <c r="B18" s="12" t="s">
        <v>11</v>
      </c>
      <c r="C18" s="213"/>
      <c r="D18" s="13">
        <v>933748.36</v>
      </c>
      <c r="E18" s="205"/>
      <c r="F18" s="32"/>
    </row>
    <row r="19" spans="1:6">
      <c r="A19" s="34">
        <v>41017</v>
      </c>
      <c r="B19" s="16" t="s">
        <v>38</v>
      </c>
      <c r="C19" s="211" t="s">
        <v>22</v>
      </c>
      <c r="D19" s="176">
        <v>6150652.21</v>
      </c>
      <c r="E19" s="203" t="s">
        <v>143</v>
      </c>
      <c r="F19" s="32"/>
    </row>
    <row r="20" spans="1:6" ht="15.75" thickBot="1">
      <c r="A20" s="44">
        <v>41081</v>
      </c>
      <c r="B20" s="26" t="s">
        <v>11</v>
      </c>
      <c r="C20" s="212"/>
      <c r="D20" s="45">
        <v>78354.36</v>
      </c>
      <c r="E20" s="205"/>
      <c r="F20" s="32"/>
    </row>
    <row r="21" spans="1:6">
      <c r="A21" s="48">
        <v>41017</v>
      </c>
      <c r="B21" s="49" t="s">
        <v>44</v>
      </c>
      <c r="C21" s="211" t="s">
        <v>45</v>
      </c>
      <c r="D21" s="50">
        <v>279471.2</v>
      </c>
      <c r="E21" s="203" t="s">
        <v>137</v>
      </c>
      <c r="F21" s="32"/>
    </row>
    <row r="22" spans="1:6" ht="15.75" thickBot="1">
      <c r="A22" s="11">
        <v>41048</v>
      </c>
      <c r="B22" s="12" t="s">
        <v>46</v>
      </c>
      <c r="C22" s="226"/>
      <c r="D22" s="33">
        <v>28272.799999999999</v>
      </c>
      <c r="E22" s="205"/>
      <c r="F22" s="32"/>
    </row>
    <row r="23" spans="1:6" ht="15.75" thickBot="1">
      <c r="A23" s="36">
        <v>41019</v>
      </c>
      <c r="B23" s="24" t="s">
        <v>14</v>
      </c>
      <c r="C23" s="46" t="s">
        <v>15</v>
      </c>
      <c r="D23" s="47">
        <v>16903080.780000001</v>
      </c>
      <c r="E23" s="114" t="s">
        <v>151</v>
      </c>
      <c r="F23" s="32"/>
    </row>
    <row r="24" spans="1:6" ht="30.75" thickBot="1">
      <c r="A24" s="115">
        <v>41019</v>
      </c>
      <c r="B24" s="143" t="s">
        <v>16</v>
      </c>
      <c r="C24" s="144" t="s">
        <v>31</v>
      </c>
      <c r="D24" s="5">
        <v>2902857.12</v>
      </c>
      <c r="E24" s="114" t="s">
        <v>146</v>
      </c>
      <c r="F24" s="32"/>
    </row>
    <row r="25" spans="1:6" ht="15.75" thickBot="1">
      <c r="A25" s="15">
        <v>41022</v>
      </c>
      <c r="B25" s="16" t="s">
        <v>33</v>
      </c>
      <c r="C25" s="51" t="s">
        <v>34</v>
      </c>
      <c r="D25" s="17">
        <v>1189088.4099999999</v>
      </c>
      <c r="E25" s="139" t="s">
        <v>145</v>
      </c>
      <c r="F25" s="32"/>
    </row>
    <row r="26" spans="1:6">
      <c r="A26" s="6">
        <v>41022</v>
      </c>
      <c r="B26" s="7" t="s">
        <v>32</v>
      </c>
      <c r="C26" s="206" t="s">
        <v>35</v>
      </c>
      <c r="D26" s="177">
        <v>1816373.3</v>
      </c>
      <c r="E26" s="214" t="s">
        <v>150</v>
      </c>
      <c r="F26" s="32"/>
    </row>
    <row r="27" spans="1:6" outlineLevel="1">
      <c r="A27" s="178">
        <v>41096</v>
      </c>
      <c r="B27" s="1" t="s">
        <v>11</v>
      </c>
      <c r="C27" s="219"/>
      <c r="D27" s="127">
        <v>210449.2</v>
      </c>
      <c r="E27" s="215"/>
      <c r="F27" s="32"/>
    </row>
    <row r="28" spans="1:6" outlineLevel="1">
      <c r="A28" s="178">
        <v>41095</v>
      </c>
      <c r="B28" s="1" t="s">
        <v>11</v>
      </c>
      <c r="C28" s="219"/>
      <c r="D28" s="127">
        <v>36007.65</v>
      </c>
      <c r="E28" s="215"/>
      <c r="F28" s="32"/>
    </row>
    <row r="29" spans="1:6" outlineLevel="1">
      <c r="A29" s="10">
        <v>41067</v>
      </c>
      <c r="B29" s="1" t="s">
        <v>11</v>
      </c>
      <c r="C29" s="219"/>
      <c r="D29" s="127">
        <v>3839.6</v>
      </c>
      <c r="E29" s="215"/>
    </row>
    <row r="30" spans="1:6" outlineLevel="1">
      <c r="A30" s="178">
        <v>41105</v>
      </c>
      <c r="B30" s="1" t="s">
        <v>11</v>
      </c>
      <c r="C30" s="219"/>
      <c r="D30" s="128">
        <v>16486.2</v>
      </c>
      <c r="E30" s="215"/>
    </row>
    <row r="31" spans="1:6" outlineLevel="1">
      <c r="A31" s="10">
        <v>41089</v>
      </c>
      <c r="B31" s="1" t="s">
        <v>11</v>
      </c>
      <c r="C31" s="219"/>
      <c r="D31" s="128">
        <v>8909.6</v>
      </c>
      <c r="E31" s="215"/>
    </row>
    <row r="32" spans="1:6" outlineLevel="1">
      <c r="A32" s="178">
        <v>41110</v>
      </c>
      <c r="B32" s="1" t="s">
        <v>11</v>
      </c>
      <c r="C32" s="219"/>
      <c r="D32" s="128">
        <v>3152.1</v>
      </c>
      <c r="E32" s="215"/>
    </row>
    <row r="33" spans="1:5" outlineLevel="1">
      <c r="A33" s="178">
        <v>41098</v>
      </c>
      <c r="B33" s="1" t="s">
        <v>11</v>
      </c>
      <c r="C33" s="225"/>
      <c r="D33" s="128">
        <v>42374</v>
      </c>
      <c r="E33" s="216"/>
    </row>
    <row r="34" spans="1:5" ht="15.75" outlineLevel="1" thickBot="1">
      <c r="A34" s="178">
        <v>41190</v>
      </c>
      <c r="B34" s="1" t="s">
        <v>11</v>
      </c>
      <c r="C34" s="207"/>
      <c r="D34" s="128">
        <v>14482.5</v>
      </c>
      <c r="E34" s="217"/>
    </row>
    <row r="35" spans="1:5">
      <c r="A35" s="27">
        <v>41022</v>
      </c>
      <c r="B35" s="28" t="s">
        <v>17</v>
      </c>
      <c r="C35" s="220" t="s">
        <v>18</v>
      </c>
      <c r="D35" s="29">
        <v>14144660</v>
      </c>
      <c r="E35" s="204" t="s">
        <v>182</v>
      </c>
    </row>
    <row r="36" spans="1:5" outlineLevel="1">
      <c r="A36" s="10">
        <v>41045</v>
      </c>
      <c r="B36" s="1" t="s">
        <v>11</v>
      </c>
      <c r="C36" s="212"/>
      <c r="D36" s="9">
        <v>903568</v>
      </c>
      <c r="E36" s="204"/>
    </row>
    <row r="37" spans="1:5" ht="15.75" outlineLevel="1" thickBot="1">
      <c r="A37" s="91">
        <v>41094</v>
      </c>
      <c r="B37" s="26" t="s">
        <v>11</v>
      </c>
      <c r="C37" s="212"/>
      <c r="D37" s="109">
        <v>1353970</v>
      </c>
      <c r="E37" s="204"/>
    </row>
    <row r="38" spans="1:5">
      <c r="A38" s="6">
        <v>41000</v>
      </c>
      <c r="B38" s="49" t="s">
        <v>54</v>
      </c>
      <c r="C38" s="218" t="s">
        <v>55</v>
      </c>
      <c r="D38" s="180">
        <v>1139232.8999999999</v>
      </c>
      <c r="E38" s="214" t="s">
        <v>130</v>
      </c>
    </row>
    <row r="39" spans="1:5">
      <c r="A39" s="110"/>
      <c r="B39" s="1" t="s">
        <v>134</v>
      </c>
      <c r="C39" s="219"/>
      <c r="D39" s="128">
        <v>298732.09999999998</v>
      </c>
      <c r="E39" s="215"/>
    </row>
    <row r="40" spans="1:5">
      <c r="A40" s="110"/>
      <c r="B40" s="1" t="s">
        <v>133</v>
      </c>
      <c r="C40" s="219"/>
      <c r="D40" s="128">
        <v>1179464.28</v>
      </c>
      <c r="E40" s="215"/>
    </row>
    <row r="41" spans="1:5">
      <c r="A41" s="110"/>
      <c r="B41" s="1" t="s">
        <v>131</v>
      </c>
      <c r="C41" s="219"/>
      <c r="D41" s="128">
        <v>1139232.8999999999</v>
      </c>
      <c r="E41" s="215"/>
    </row>
    <row r="42" spans="1:5" ht="15.75" thickBot="1">
      <c r="A42" s="111"/>
      <c r="B42" s="12" t="s">
        <v>132</v>
      </c>
      <c r="C42" s="207"/>
      <c r="D42" s="179">
        <v>558034.27</v>
      </c>
      <c r="E42" s="217"/>
    </row>
    <row r="43" spans="1:5" ht="15.75" thickBot="1">
      <c r="A43" s="36">
        <v>41027</v>
      </c>
      <c r="B43" s="24" t="s">
        <v>19</v>
      </c>
      <c r="C43" s="46" t="s">
        <v>20</v>
      </c>
      <c r="D43" s="47">
        <v>27909437</v>
      </c>
      <c r="E43" s="131" t="s">
        <v>147</v>
      </c>
    </row>
    <row r="44" spans="1:5" ht="15.75" thickBot="1">
      <c r="A44" s="3">
        <v>41027</v>
      </c>
      <c r="B44" s="4" t="s">
        <v>27</v>
      </c>
      <c r="C44" s="19" t="s">
        <v>22</v>
      </c>
      <c r="D44" s="5">
        <v>53639845.990000002</v>
      </c>
      <c r="E44" s="114" t="s">
        <v>149</v>
      </c>
    </row>
    <row r="45" spans="1:5" ht="15.75" thickBot="1">
      <c r="A45" s="3">
        <v>41027</v>
      </c>
      <c r="B45" s="4" t="s">
        <v>23</v>
      </c>
      <c r="C45" s="22" t="s">
        <v>24</v>
      </c>
      <c r="D45" s="21">
        <v>40391260</v>
      </c>
      <c r="E45" s="114" t="s">
        <v>147</v>
      </c>
    </row>
    <row r="46" spans="1:5" ht="30.75" thickBot="1">
      <c r="A46" s="115">
        <v>41027</v>
      </c>
      <c r="B46" s="143" t="s">
        <v>25</v>
      </c>
      <c r="C46" s="145" t="s">
        <v>26</v>
      </c>
      <c r="D46" s="146">
        <v>47443380.899999999</v>
      </c>
      <c r="E46" s="114" t="s">
        <v>148</v>
      </c>
    </row>
    <row r="47" spans="1:5" ht="15.75" thickBot="1">
      <c r="A47" s="3">
        <v>41027</v>
      </c>
      <c r="B47" s="4" t="s">
        <v>21</v>
      </c>
      <c r="C47" s="19" t="s">
        <v>22</v>
      </c>
      <c r="D47" s="5">
        <v>52793517.420000002</v>
      </c>
      <c r="E47" s="114" t="s">
        <v>149</v>
      </c>
    </row>
    <row r="48" spans="1:5" ht="15.75" thickBot="1">
      <c r="A48" s="3">
        <v>41027</v>
      </c>
      <c r="B48" s="23" t="s">
        <v>28</v>
      </c>
      <c r="C48" s="22" t="s">
        <v>29</v>
      </c>
      <c r="D48" s="21">
        <v>33097753.920000002</v>
      </c>
      <c r="E48" s="114" t="s">
        <v>147</v>
      </c>
    </row>
    <row r="49" spans="1:5" ht="30.75" customHeight="1" thickBot="1">
      <c r="A49" s="147">
        <v>41027</v>
      </c>
      <c r="B49" s="148" t="s">
        <v>30</v>
      </c>
      <c r="C49" s="149" t="s">
        <v>29</v>
      </c>
      <c r="D49" s="150">
        <v>62214749.520000003</v>
      </c>
      <c r="E49" s="114" t="s">
        <v>226</v>
      </c>
    </row>
    <row r="50" spans="1:5" ht="15.75" thickBot="1">
      <c r="A50" s="3">
        <v>41024</v>
      </c>
      <c r="B50" s="39" t="s">
        <v>39</v>
      </c>
      <c r="C50" s="14" t="s">
        <v>40</v>
      </c>
      <c r="D50" s="40">
        <v>147160</v>
      </c>
      <c r="E50" s="114" t="s">
        <v>139</v>
      </c>
    </row>
    <row r="51" spans="1:5" ht="15.75" thickBot="1">
      <c r="A51" s="36">
        <v>41033</v>
      </c>
      <c r="B51" s="24" t="s">
        <v>60</v>
      </c>
      <c r="C51" s="64" t="s">
        <v>61</v>
      </c>
      <c r="D51" s="38">
        <v>351213.41</v>
      </c>
      <c r="E51" s="114" t="s">
        <v>128</v>
      </c>
    </row>
    <row r="52" spans="1:5" ht="15.75" thickBot="1">
      <c r="A52" s="36">
        <v>41033</v>
      </c>
      <c r="B52" s="24" t="s">
        <v>36</v>
      </c>
      <c r="C52" s="37" t="s">
        <v>37</v>
      </c>
      <c r="D52" s="38">
        <v>305430</v>
      </c>
      <c r="E52" s="114" t="s">
        <v>144</v>
      </c>
    </row>
    <row r="53" spans="1:5" ht="15.75" thickBot="1">
      <c r="A53" s="27">
        <v>41033</v>
      </c>
      <c r="B53" s="28" t="s">
        <v>47</v>
      </c>
      <c r="C53" s="20" t="s">
        <v>48</v>
      </c>
      <c r="D53" s="60">
        <v>2169405.84</v>
      </c>
      <c r="E53" s="114" t="s">
        <v>137</v>
      </c>
    </row>
    <row r="54" spans="1:5">
      <c r="A54" s="6">
        <v>41053</v>
      </c>
      <c r="B54" s="7" t="s">
        <v>47</v>
      </c>
      <c r="C54" s="211" t="s">
        <v>57</v>
      </c>
      <c r="D54" s="30">
        <v>466526.63</v>
      </c>
      <c r="E54" s="203" t="s">
        <v>129</v>
      </c>
    </row>
    <row r="55" spans="1:5" ht="15.75" thickBot="1">
      <c r="A55" s="92">
        <v>41109</v>
      </c>
      <c r="B55" s="12" t="s">
        <v>46</v>
      </c>
      <c r="C55" s="213"/>
      <c r="D55" s="13">
        <v>68919.55</v>
      </c>
      <c r="E55" s="205"/>
    </row>
    <row r="56" spans="1:5" ht="15.75" thickBot="1">
      <c r="A56" s="36">
        <v>41033</v>
      </c>
      <c r="B56" s="69" t="s">
        <v>53</v>
      </c>
      <c r="C56" s="70" t="s">
        <v>34</v>
      </c>
      <c r="D56" s="40">
        <v>322813.86</v>
      </c>
      <c r="E56" s="114" t="s">
        <v>135</v>
      </c>
    </row>
    <row r="57" spans="1:5" ht="15.75" thickBot="1">
      <c r="A57" s="36">
        <v>41046</v>
      </c>
      <c r="B57" s="39" t="s">
        <v>63</v>
      </c>
      <c r="C57" s="25" t="s">
        <v>64</v>
      </c>
      <c r="D57" s="61">
        <v>7699500</v>
      </c>
      <c r="E57" s="114" t="s">
        <v>127</v>
      </c>
    </row>
    <row r="58" spans="1:5" ht="15.75" thickBot="1">
      <c r="A58" s="15">
        <v>41051</v>
      </c>
      <c r="B58" s="16" t="s">
        <v>41</v>
      </c>
      <c r="C58" s="51" t="s">
        <v>34</v>
      </c>
      <c r="D58" s="52">
        <v>7910523.5300000003</v>
      </c>
      <c r="E58" s="139" t="s">
        <v>117</v>
      </c>
    </row>
    <row r="59" spans="1:5">
      <c r="A59" s="6">
        <v>41052</v>
      </c>
      <c r="B59" s="7" t="s">
        <v>122</v>
      </c>
      <c r="C59" s="206" t="s">
        <v>66</v>
      </c>
      <c r="D59" s="152">
        <v>1218594.1599999999</v>
      </c>
      <c r="E59" s="214" t="s">
        <v>121</v>
      </c>
    </row>
    <row r="60" spans="1:5" ht="15.75" thickBot="1">
      <c r="A60" s="111">
        <v>41052</v>
      </c>
      <c r="B60" s="132" t="s">
        <v>65</v>
      </c>
      <c r="C60" s="207"/>
      <c r="D60" s="153">
        <v>308482.45</v>
      </c>
      <c r="E60" s="217"/>
    </row>
    <row r="61" spans="1:5" ht="15.75" thickBot="1">
      <c r="A61" s="151">
        <v>41054</v>
      </c>
      <c r="B61" s="24" t="s">
        <v>76</v>
      </c>
      <c r="C61" s="25" t="s">
        <v>77</v>
      </c>
      <c r="D61" s="60">
        <v>1000000</v>
      </c>
      <c r="E61" s="131" t="s">
        <v>222</v>
      </c>
    </row>
    <row r="62" spans="1:5" ht="15.75" thickBot="1">
      <c r="A62" s="65">
        <v>41054</v>
      </c>
      <c r="B62" s="4" t="s">
        <v>69</v>
      </c>
      <c r="C62" s="51" t="s">
        <v>70</v>
      </c>
      <c r="D62" s="31">
        <v>458784</v>
      </c>
      <c r="E62" s="114" t="s">
        <v>125</v>
      </c>
    </row>
    <row r="63" spans="1:5" ht="15.75" thickBot="1">
      <c r="A63" s="65">
        <v>41057</v>
      </c>
      <c r="B63" s="66" t="s">
        <v>58</v>
      </c>
      <c r="C63" s="67" t="s">
        <v>59</v>
      </c>
      <c r="D63" s="17">
        <v>266517.59999999998</v>
      </c>
      <c r="E63" s="114" t="s">
        <v>129</v>
      </c>
    </row>
    <row r="64" spans="1:5" ht="15.75" thickBot="1">
      <c r="A64" s="15">
        <v>41058</v>
      </c>
      <c r="B64" s="66" t="s">
        <v>62</v>
      </c>
      <c r="C64" s="35" t="s">
        <v>29</v>
      </c>
      <c r="D64" s="31">
        <v>6500000</v>
      </c>
      <c r="E64" s="114" t="s">
        <v>127</v>
      </c>
    </row>
    <row r="65" spans="1:5" ht="30.75" thickBot="1">
      <c r="A65" s="147">
        <v>41059</v>
      </c>
      <c r="B65" s="154" t="s">
        <v>67</v>
      </c>
      <c r="C65" s="155" t="s">
        <v>68</v>
      </c>
      <c r="D65" s="156">
        <v>402296</v>
      </c>
      <c r="E65" s="126" t="s">
        <v>126</v>
      </c>
    </row>
    <row r="66" spans="1:5" ht="66" customHeight="1" thickBot="1">
      <c r="A66" s="115">
        <v>41059</v>
      </c>
      <c r="B66" s="116" t="s">
        <v>74</v>
      </c>
      <c r="C66" s="117" t="s">
        <v>75</v>
      </c>
      <c r="D66" s="118">
        <v>500000</v>
      </c>
      <c r="E66" s="114" t="s">
        <v>116</v>
      </c>
    </row>
    <row r="67" spans="1:5" ht="15.75" thickBot="1">
      <c r="A67" s="74">
        <v>41059</v>
      </c>
      <c r="B67" s="75" t="s">
        <v>56</v>
      </c>
      <c r="C67" s="76" t="s">
        <v>64</v>
      </c>
      <c r="D67" s="29">
        <v>340000</v>
      </c>
      <c r="E67" s="107" t="s">
        <v>123</v>
      </c>
    </row>
    <row r="68" spans="1:5">
      <c r="A68" s="68">
        <v>41051</v>
      </c>
      <c r="B68" s="2" t="s">
        <v>49</v>
      </c>
      <c r="C68" s="220" t="s">
        <v>50</v>
      </c>
      <c r="D68" s="63">
        <v>226352.96</v>
      </c>
      <c r="E68" s="203" t="s">
        <v>136</v>
      </c>
    </row>
    <row r="69" spans="1:5" outlineLevel="1">
      <c r="A69" s="10">
        <v>41052</v>
      </c>
      <c r="B69" s="1" t="s">
        <v>11</v>
      </c>
      <c r="C69" s="212"/>
      <c r="D69" s="53">
        <v>167696.35999999999</v>
      </c>
      <c r="E69" s="204"/>
    </row>
    <row r="70" spans="1:5" ht="15.75" outlineLevel="1" thickBot="1">
      <c r="A70" s="91">
        <v>41094</v>
      </c>
      <c r="B70" s="26" t="s">
        <v>11</v>
      </c>
      <c r="C70" s="212"/>
      <c r="D70" s="58">
        <v>227590.96</v>
      </c>
      <c r="E70" s="205"/>
    </row>
    <row r="71" spans="1:5">
      <c r="A71" s="6">
        <v>41060</v>
      </c>
      <c r="B71" s="7" t="s">
        <v>51</v>
      </c>
      <c r="C71" s="211" t="s">
        <v>52</v>
      </c>
      <c r="D71" s="30">
        <v>1220776</v>
      </c>
      <c r="E71" s="203" t="s">
        <v>138</v>
      </c>
    </row>
    <row r="72" spans="1:5" ht="15.75" thickBot="1">
      <c r="A72" s="11">
        <v>41079</v>
      </c>
      <c r="B72" s="12" t="s">
        <v>46</v>
      </c>
      <c r="C72" s="213"/>
      <c r="D72" s="54">
        <v>206000</v>
      </c>
      <c r="E72" s="205"/>
    </row>
    <row r="73" spans="1:5" ht="55.5" customHeight="1" thickBot="1">
      <c r="A73" s="55"/>
      <c r="B73" s="59"/>
      <c r="C73" s="56"/>
      <c r="D73" s="57"/>
    </row>
    <row r="74" spans="1:5" ht="15.75" thickBot="1">
      <c r="A74" s="101">
        <v>41064</v>
      </c>
      <c r="B74" s="119" t="s">
        <v>42</v>
      </c>
      <c r="C74" s="80" t="s">
        <v>71</v>
      </c>
      <c r="D74" s="81">
        <v>1932890</v>
      </c>
      <c r="E74" s="114" t="s">
        <v>183</v>
      </c>
    </row>
    <row r="75" spans="1:5" ht="15.75" thickBot="1">
      <c r="A75" s="78">
        <v>41085</v>
      </c>
      <c r="B75" s="75" t="s">
        <v>140</v>
      </c>
      <c r="C75" s="80" t="s">
        <v>141</v>
      </c>
      <c r="D75" s="50">
        <v>1056150</v>
      </c>
      <c r="E75" s="114" t="s">
        <v>142</v>
      </c>
    </row>
    <row r="76" spans="1:5" ht="30.75" thickBot="1">
      <c r="A76" s="115">
        <v>41067</v>
      </c>
      <c r="B76" s="134" t="s">
        <v>220</v>
      </c>
      <c r="C76" s="157" t="s">
        <v>78</v>
      </c>
      <c r="D76" s="158">
        <v>309669.87</v>
      </c>
      <c r="E76" s="126" t="s">
        <v>221</v>
      </c>
    </row>
    <row r="77" spans="1:5" ht="15.75" thickBot="1">
      <c r="A77" s="3">
        <v>41073</v>
      </c>
      <c r="B77" s="62" t="s">
        <v>120</v>
      </c>
      <c r="C77" s="14" t="s">
        <v>118</v>
      </c>
      <c r="D77" s="77">
        <v>2701905</v>
      </c>
      <c r="E77" s="114" t="s">
        <v>119</v>
      </c>
    </row>
    <row r="78" spans="1:5" ht="15.75" thickBot="1">
      <c r="A78" s="3">
        <v>41074</v>
      </c>
      <c r="B78" s="62" t="s">
        <v>219</v>
      </c>
      <c r="C78" s="14" t="s">
        <v>78</v>
      </c>
      <c r="D78" s="77">
        <v>690467.14</v>
      </c>
      <c r="E78" s="114" t="s">
        <v>196</v>
      </c>
    </row>
    <row r="79" spans="1:5" ht="15.75" thickBot="1">
      <c r="A79" s="3">
        <v>41075</v>
      </c>
      <c r="B79" s="62" t="s">
        <v>218</v>
      </c>
      <c r="C79" s="14" t="s">
        <v>78</v>
      </c>
      <c r="D79" s="77">
        <v>210767.86</v>
      </c>
      <c r="E79" s="114" t="s">
        <v>196</v>
      </c>
    </row>
    <row r="80" spans="1:5" ht="15.75" thickBot="1">
      <c r="A80" s="78">
        <v>41075</v>
      </c>
      <c r="B80" s="79" t="s">
        <v>72</v>
      </c>
      <c r="C80" s="80" t="s">
        <v>73</v>
      </c>
      <c r="D80" s="81">
        <v>240000.2</v>
      </c>
      <c r="E80" s="139" t="s">
        <v>124</v>
      </c>
    </row>
    <row r="81" spans="1:8" ht="30.75" thickBot="1">
      <c r="A81" s="71">
        <v>41084</v>
      </c>
      <c r="B81" s="62" t="s">
        <v>79</v>
      </c>
      <c r="C81" s="104" t="s">
        <v>80</v>
      </c>
      <c r="D81" s="160">
        <v>2632774.7000000002</v>
      </c>
      <c r="E81" s="161" t="s">
        <v>217</v>
      </c>
    </row>
    <row r="82" spans="1:8">
      <c r="A82" s="159">
        <v>41087</v>
      </c>
      <c r="B82" s="112" t="s">
        <v>215</v>
      </c>
      <c r="C82" s="224" t="s">
        <v>81</v>
      </c>
      <c r="D82" s="113">
        <v>683503.2</v>
      </c>
      <c r="E82" s="204" t="s">
        <v>216</v>
      </c>
    </row>
    <row r="83" spans="1:8" ht="15.75" thickBot="1">
      <c r="A83" s="11">
        <v>41149</v>
      </c>
      <c r="B83" s="12" t="s">
        <v>11</v>
      </c>
      <c r="C83" s="213"/>
      <c r="D83" s="33">
        <v>186747.98</v>
      </c>
      <c r="E83" s="205"/>
    </row>
    <row r="84" spans="1:8" ht="15.75" thickBot="1">
      <c r="A84" s="93">
        <v>41092</v>
      </c>
      <c r="B84" s="94" t="s">
        <v>213</v>
      </c>
      <c r="C84" s="95" t="s">
        <v>82</v>
      </c>
      <c r="D84" s="96">
        <v>1324424.92</v>
      </c>
      <c r="E84" s="114" t="s">
        <v>214</v>
      </c>
    </row>
    <row r="85" spans="1:8" ht="15.75" thickBot="1">
      <c r="A85" s="135">
        <v>41096</v>
      </c>
      <c r="B85" s="134" t="s">
        <v>62</v>
      </c>
      <c r="C85" s="108" t="s">
        <v>210</v>
      </c>
      <c r="D85" s="136">
        <v>1100000</v>
      </c>
      <c r="E85" s="114" t="s">
        <v>211</v>
      </c>
    </row>
    <row r="86" spans="1:8" ht="15.75" thickBot="1">
      <c r="A86" s="90">
        <v>41096</v>
      </c>
      <c r="B86" s="62" t="s">
        <v>205</v>
      </c>
      <c r="C86" s="72" t="s">
        <v>84</v>
      </c>
      <c r="D86" s="73">
        <v>355457.44</v>
      </c>
      <c r="E86" s="107" t="s">
        <v>206</v>
      </c>
    </row>
    <row r="87" spans="1:8" ht="30.75" thickBot="1">
      <c r="A87" s="135">
        <v>41096</v>
      </c>
      <c r="B87" s="134" t="s">
        <v>207</v>
      </c>
      <c r="C87" s="108" t="s">
        <v>83</v>
      </c>
      <c r="D87" s="136">
        <v>1790952.91</v>
      </c>
      <c r="E87" s="114" t="s">
        <v>208</v>
      </c>
    </row>
    <row r="88" spans="1:8" ht="45.75" thickBot="1">
      <c r="A88" s="135">
        <v>41097</v>
      </c>
      <c r="B88" s="134" t="s">
        <v>212</v>
      </c>
      <c r="C88" s="108" t="s">
        <v>80</v>
      </c>
      <c r="D88" s="136">
        <v>1531245.53</v>
      </c>
      <c r="E88" s="126" t="s">
        <v>209</v>
      </c>
    </row>
    <row r="89" spans="1:8" ht="15.75" thickBot="1"/>
    <row r="90" spans="1:8" ht="15.75" thickBot="1">
      <c r="A90" s="18">
        <v>41062</v>
      </c>
      <c r="B90" s="41" t="s">
        <v>42</v>
      </c>
      <c r="C90" s="42" t="s">
        <v>43</v>
      </c>
      <c r="D90" s="43">
        <v>903568</v>
      </c>
    </row>
    <row r="92" spans="1:8" ht="15.75" thickBot="1"/>
    <row r="93" spans="1:8" ht="30.75" thickBot="1">
      <c r="A93" s="71">
        <v>41122</v>
      </c>
      <c r="B93" s="62" t="s">
        <v>194</v>
      </c>
      <c r="C93" s="72" t="s">
        <v>96</v>
      </c>
      <c r="D93" s="73">
        <v>2393252.52</v>
      </c>
      <c r="E93" s="114" t="s">
        <v>195</v>
      </c>
    </row>
    <row r="94" spans="1:8" ht="30.75" thickBot="1">
      <c r="A94" s="71">
        <v>41123</v>
      </c>
      <c r="B94" s="62" t="s">
        <v>76</v>
      </c>
      <c r="C94" s="72" t="s">
        <v>85</v>
      </c>
      <c r="D94" s="73">
        <v>700186.04</v>
      </c>
      <c r="E94" s="114" t="s">
        <v>198</v>
      </c>
    </row>
    <row r="95" spans="1:8" ht="30.75" thickBot="1">
      <c r="A95" s="162">
        <v>41129</v>
      </c>
      <c r="B95" s="163" t="s">
        <v>197</v>
      </c>
      <c r="C95" s="108" t="s">
        <v>78</v>
      </c>
      <c r="D95" s="158">
        <v>108438.81</v>
      </c>
      <c r="E95" s="126" t="s">
        <v>196</v>
      </c>
      <c r="F95" s="102"/>
      <c r="H95" s="102"/>
    </row>
    <row r="96" spans="1:8" ht="30.75" thickBot="1">
      <c r="A96" s="78">
        <v>41138</v>
      </c>
      <c r="B96" s="79" t="s">
        <v>188</v>
      </c>
      <c r="C96" s="80" t="s">
        <v>86</v>
      </c>
      <c r="D96" s="50">
        <v>443727.86</v>
      </c>
      <c r="E96" s="139" t="s">
        <v>187</v>
      </c>
    </row>
    <row r="97" spans="1:7" ht="30.75" thickBot="1">
      <c r="A97" s="78">
        <v>41145</v>
      </c>
      <c r="B97" s="79" t="s">
        <v>93</v>
      </c>
      <c r="C97" s="130" t="s">
        <v>94</v>
      </c>
      <c r="D97" s="165">
        <v>796503.12</v>
      </c>
      <c r="E97" s="166" t="s">
        <v>177</v>
      </c>
    </row>
    <row r="98" spans="1:7" ht="30.75" thickBot="1">
      <c r="A98" s="167">
        <v>41146</v>
      </c>
      <c r="B98" s="168" t="s">
        <v>95</v>
      </c>
      <c r="C98" s="105" t="s">
        <v>94</v>
      </c>
      <c r="D98" s="169" t="s">
        <v>106</v>
      </c>
      <c r="E98" s="166" t="s">
        <v>174</v>
      </c>
    </row>
    <row r="99" spans="1:7" ht="30.75" thickBot="1">
      <c r="A99" s="71">
        <v>41134</v>
      </c>
      <c r="B99" s="62" t="s">
        <v>97</v>
      </c>
      <c r="C99" s="104" t="s">
        <v>98</v>
      </c>
      <c r="D99" s="164">
        <v>190435.48</v>
      </c>
      <c r="E99" s="161" t="s">
        <v>193</v>
      </c>
    </row>
    <row r="100" spans="1:7" ht="30.75" thickBot="1">
      <c r="A100" s="36">
        <v>41134</v>
      </c>
      <c r="B100" s="94" t="s">
        <v>72</v>
      </c>
      <c r="C100" s="99" t="s">
        <v>99</v>
      </c>
      <c r="D100" s="100">
        <v>36742000</v>
      </c>
      <c r="E100" s="131" t="s">
        <v>192</v>
      </c>
    </row>
    <row r="101" spans="1:7" ht="15.75" thickBot="1">
      <c r="A101" s="3">
        <v>41135</v>
      </c>
      <c r="B101" s="62" t="s">
        <v>190</v>
      </c>
      <c r="C101" s="97" t="s">
        <v>100</v>
      </c>
      <c r="D101" s="98">
        <v>2444747.7000000002</v>
      </c>
      <c r="E101" s="114" t="s">
        <v>191</v>
      </c>
    </row>
    <row r="102" spans="1:7" ht="15.75" thickBot="1">
      <c r="A102" s="71">
        <v>41136</v>
      </c>
      <c r="B102" s="62" t="s">
        <v>186</v>
      </c>
      <c r="C102" s="72" t="s">
        <v>86</v>
      </c>
      <c r="D102" s="73">
        <v>403273.26</v>
      </c>
      <c r="E102" s="114" t="s">
        <v>189</v>
      </c>
    </row>
    <row r="103" spans="1:7" ht="45.75" thickBot="1">
      <c r="A103" s="115">
        <v>41141</v>
      </c>
      <c r="B103" s="134" t="s">
        <v>101</v>
      </c>
      <c r="C103" s="170" t="s">
        <v>102</v>
      </c>
      <c r="D103" s="171">
        <v>211930.36</v>
      </c>
      <c r="E103" s="126" t="s">
        <v>185</v>
      </c>
    </row>
    <row r="104" spans="1:7" ht="15.75" thickBot="1">
      <c r="A104" s="3">
        <v>41139</v>
      </c>
      <c r="B104" s="62" t="s">
        <v>103</v>
      </c>
      <c r="C104" s="97" t="s">
        <v>82</v>
      </c>
      <c r="D104" s="98">
        <v>460970.54</v>
      </c>
      <c r="E104" s="114" t="s">
        <v>184</v>
      </c>
    </row>
    <row r="105" spans="1:7" ht="30.75" thickBot="1">
      <c r="A105" s="3">
        <v>41141</v>
      </c>
      <c r="B105" s="62" t="s">
        <v>235</v>
      </c>
      <c r="C105" s="182" t="s">
        <v>236</v>
      </c>
      <c r="D105" s="183">
        <v>305000</v>
      </c>
      <c r="E105" s="114" t="s">
        <v>237</v>
      </c>
    </row>
    <row r="106" spans="1:7" ht="15.75" thickBot="1">
      <c r="A106" s="3">
        <v>41142</v>
      </c>
      <c r="B106" s="62" t="s">
        <v>104</v>
      </c>
      <c r="C106" s="97" t="s">
        <v>105</v>
      </c>
      <c r="D106" s="98">
        <v>2701905</v>
      </c>
      <c r="E106" s="114" t="s">
        <v>181</v>
      </c>
    </row>
    <row r="107" spans="1:7" ht="15.75" thickBot="1">
      <c r="A107" s="3">
        <v>41145</v>
      </c>
      <c r="B107" s="62" t="s">
        <v>95</v>
      </c>
      <c r="C107" s="97" t="s">
        <v>82</v>
      </c>
      <c r="D107" s="98">
        <v>750696.59</v>
      </c>
      <c r="E107" s="114" t="s">
        <v>178</v>
      </c>
    </row>
    <row r="108" spans="1:7" ht="15.75" thickBot="1">
      <c r="A108" s="3">
        <v>41145</v>
      </c>
      <c r="B108" s="62" t="s">
        <v>179</v>
      </c>
      <c r="C108" s="97" t="s">
        <v>107</v>
      </c>
      <c r="D108" s="98">
        <v>100000000</v>
      </c>
      <c r="E108" s="114" t="s">
        <v>180</v>
      </c>
    </row>
    <row r="109" spans="1:7" ht="45.75" thickBot="1">
      <c r="A109" s="135">
        <v>41150</v>
      </c>
      <c r="B109" s="134" t="s">
        <v>175</v>
      </c>
      <c r="C109" s="108" t="s">
        <v>80</v>
      </c>
      <c r="D109" s="136">
        <v>518459.3</v>
      </c>
      <c r="E109" s="126" t="s">
        <v>176</v>
      </c>
    </row>
    <row r="110" spans="1:7" ht="15.75" thickBot="1">
      <c r="A110" s="71">
        <v>41165</v>
      </c>
      <c r="B110" s="62" t="s">
        <v>172</v>
      </c>
      <c r="C110" s="104" t="s">
        <v>108</v>
      </c>
      <c r="D110" s="73">
        <v>183924</v>
      </c>
      <c r="E110" s="114" t="s">
        <v>173</v>
      </c>
      <c r="G110" s="102"/>
    </row>
    <row r="111" spans="1:7" ht="15.75" thickBot="1">
      <c r="A111" s="36">
        <v>41170</v>
      </c>
      <c r="B111" s="94" t="s">
        <v>171</v>
      </c>
      <c r="C111" s="64" t="s">
        <v>109</v>
      </c>
      <c r="D111" s="103">
        <v>116112</v>
      </c>
      <c r="E111" s="114" t="s">
        <v>170</v>
      </c>
    </row>
    <row r="112" spans="1:7" ht="30.75" thickBot="1">
      <c r="A112" s="123">
        <v>41170</v>
      </c>
      <c r="B112" s="122" t="s">
        <v>165</v>
      </c>
      <c r="C112" s="106" t="s">
        <v>110</v>
      </c>
      <c r="D112" s="172">
        <v>567300</v>
      </c>
      <c r="E112" s="126" t="s">
        <v>169</v>
      </c>
    </row>
    <row r="113" spans="1:5" ht="45.75" thickBot="1">
      <c r="A113" s="123">
        <v>41169</v>
      </c>
      <c r="B113" s="125" t="s">
        <v>155</v>
      </c>
      <c r="C113" s="106" t="s">
        <v>111</v>
      </c>
      <c r="D113" s="124">
        <v>70932179.980000004</v>
      </c>
      <c r="E113" s="126" t="s">
        <v>154</v>
      </c>
    </row>
    <row r="114" spans="1:5" ht="45.75" thickBot="1">
      <c r="A114" s="123">
        <v>41169</v>
      </c>
      <c r="B114" s="125" t="s">
        <v>156</v>
      </c>
      <c r="C114" s="106" t="s">
        <v>113</v>
      </c>
      <c r="D114" s="124">
        <v>10184020.68</v>
      </c>
      <c r="E114" s="126" t="s">
        <v>154</v>
      </c>
    </row>
    <row r="115" spans="1:5" ht="15.75" thickBot="1">
      <c r="A115" s="36">
        <v>41179</v>
      </c>
      <c r="B115" s="94" t="s">
        <v>163</v>
      </c>
      <c r="C115" s="64" t="s">
        <v>112</v>
      </c>
      <c r="D115" s="96">
        <v>172464.5</v>
      </c>
      <c r="E115" s="114" t="s">
        <v>162</v>
      </c>
    </row>
    <row r="116" spans="1:5" ht="15.75" thickBot="1">
      <c r="A116" s="36">
        <v>41177</v>
      </c>
      <c r="B116" s="94" t="s">
        <v>164</v>
      </c>
      <c r="C116" s="64" t="s">
        <v>112</v>
      </c>
      <c r="D116" s="103">
        <v>805424.34</v>
      </c>
      <c r="E116" s="114" t="s">
        <v>227</v>
      </c>
    </row>
    <row r="117" spans="1:5" ht="15.75" thickBot="1">
      <c r="A117" s="36">
        <v>41176</v>
      </c>
      <c r="B117" s="94" t="s">
        <v>161</v>
      </c>
      <c r="C117" s="72" t="s">
        <v>80</v>
      </c>
      <c r="D117" s="96">
        <v>2673767.1</v>
      </c>
      <c r="E117" s="114" t="s">
        <v>160</v>
      </c>
    </row>
    <row r="118" spans="1:5" ht="15.75" thickBot="1">
      <c r="A118" s="36">
        <v>41178</v>
      </c>
      <c r="B118" s="94" t="s">
        <v>159</v>
      </c>
      <c r="C118" s="97" t="s">
        <v>82</v>
      </c>
      <c r="D118" s="96">
        <v>895341.52</v>
      </c>
      <c r="E118" s="114" t="s">
        <v>228</v>
      </c>
    </row>
    <row r="119" spans="1:5" ht="15.75" thickBot="1">
      <c r="A119" s="36">
        <v>41180</v>
      </c>
      <c r="B119" s="94" t="s">
        <v>157</v>
      </c>
      <c r="C119" s="97" t="s">
        <v>71</v>
      </c>
      <c r="D119" s="96">
        <v>1787474.5</v>
      </c>
      <c r="E119" s="114" t="s">
        <v>158</v>
      </c>
    </row>
    <row r="120" spans="1:5" ht="15.75" thickBot="1">
      <c r="A120" s="36">
        <v>41180</v>
      </c>
      <c r="B120" s="94" t="s">
        <v>238</v>
      </c>
      <c r="C120" s="97" t="s">
        <v>239</v>
      </c>
      <c r="D120" s="96">
        <v>129304</v>
      </c>
      <c r="E120" s="114" t="s">
        <v>240</v>
      </c>
    </row>
    <row r="127" spans="1:5" ht="15.75" thickBot="1"/>
    <row r="128" spans="1:5" ht="15.75" thickBot="1">
      <c r="A128" s="3">
        <v>41184</v>
      </c>
      <c r="B128" s="140" t="s">
        <v>231</v>
      </c>
      <c r="C128" s="97" t="s">
        <v>81</v>
      </c>
      <c r="D128" s="181">
        <v>606519.24</v>
      </c>
      <c r="E128" s="114" t="s">
        <v>232</v>
      </c>
    </row>
    <row r="129" spans="1:5" ht="15.75" thickBot="1">
      <c r="A129" s="142">
        <v>41185</v>
      </c>
      <c r="B129" s="137" t="s">
        <v>114</v>
      </c>
      <c r="C129" s="138" t="s">
        <v>18</v>
      </c>
      <c r="D129" s="141">
        <v>488597</v>
      </c>
      <c r="E129" s="139"/>
    </row>
    <row r="130" spans="1:5" ht="26.25" thickBot="1">
      <c r="A130" s="115">
        <v>41187</v>
      </c>
      <c r="B130" s="140" t="s">
        <v>223</v>
      </c>
      <c r="C130" s="170" t="s">
        <v>71</v>
      </c>
      <c r="D130" s="195" t="s">
        <v>224</v>
      </c>
      <c r="E130" s="194" t="s">
        <v>225</v>
      </c>
    </row>
    <row r="131" spans="1:5" ht="15.75" thickBot="1">
      <c r="A131" s="90">
        <v>41190</v>
      </c>
      <c r="B131" s="62" t="s">
        <v>11</v>
      </c>
      <c r="C131" s="185" t="s">
        <v>35</v>
      </c>
      <c r="D131" s="186">
        <v>14482.5</v>
      </c>
      <c r="E131" s="187" t="s">
        <v>150</v>
      </c>
    </row>
    <row r="132" spans="1:5" ht="26.25" thickBot="1">
      <c r="A132" s="15">
        <v>41197</v>
      </c>
      <c r="B132" s="184" t="s">
        <v>229</v>
      </c>
      <c r="C132" s="188" t="s">
        <v>81</v>
      </c>
      <c r="D132" s="189">
        <v>1389124.32</v>
      </c>
      <c r="E132" s="139" t="s">
        <v>230</v>
      </c>
    </row>
    <row r="133" spans="1:5" ht="30.75" thickBot="1">
      <c r="A133" s="115">
        <v>41198</v>
      </c>
      <c r="B133" s="190" t="s">
        <v>233</v>
      </c>
      <c r="C133" s="191" t="s">
        <v>99</v>
      </c>
      <c r="D133" s="192">
        <v>46331684</v>
      </c>
      <c r="E133" s="193" t="s">
        <v>234</v>
      </c>
    </row>
    <row r="137" spans="1:5">
      <c r="A137" s="196"/>
      <c r="B137" s="197"/>
      <c r="C137" s="198"/>
      <c r="D137" s="199"/>
      <c r="E137" s="200"/>
    </row>
  </sheetData>
  <mergeCells count="28">
    <mergeCell ref="C17:C18"/>
    <mergeCell ref="C35:C37"/>
    <mergeCell ref="C26:C34"/>
    <mergeCell ref="C19:C20"/>
    <mergeCell ref="C21:C22"/>
    <mergeCell ref="C82:C83"/>
    <mergeCell ref="C68:C70"/>
    <mergeCell ref="C71:C72"/>
    <mergeCell ref="C54:C55"/>
    <mergeCell ref="E82:E83"/>
    <mergeCell ref="E71:E72"/>
    <mergeCell ref="E68:E70"/>
    <mergeCell ref="E7:E13"/>
    <mergeCell ref="E35:E37"/>
    <mergeCell ref="C59:C60"/>
    <mergeCell ref="E2:E5"/>
    <mergeCell ref="C2:C5"/>
    <mergeCell ref="E19:E20"/>
    <mergeCell ref="E26:E34"/>
    <mergeCell ref="E17:E18"/>
    <mergeCell ref="E14:E16"/>
    <mergeCell ref="E38:E42"/>
    <mergeCell ref="C38:C42"/>
    <mergeCell ref="E21:E22"/>
    <mergeCell ref="E54:E55"/>
    <mergeCell ref="E59:E60"/>
    <mergeCell ref="C7:C13"/>
    <mergeCell ref="C14:C1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6"/>
  <sheetViews>
    <sheetView workbookViewId="0">
      <selection activeCell="C4" sqref="C4"/>
    </sheetView>
  </sheetViews>
  <sheetFormatPr defaultRowHeight="15"/>
  <cols>
    <col min="1" max="1" width="60.140625" customWidth="1"/>
    <col min="2" max="2" width="11" customWidth="1"/>
    <col min="3" max="3" width="19.85546875" customWidth="1"/>
  </cols>
  <sheetData>
    <row r="1" spans="1:3">
      <c r="A1" s="227" t="s">
        <v>87</v>
      </c>
      <c r="B1" s="227"/>
      <c r="C1" s="227"/>
    </row>
    <row r="2" spans="1:3">
      <c r="A2" s="83"/>
      <c r="B2" s="83"/>
      <c r="C2" s="83"/>
    </row>
    <row r="3" spans="1:3" ht="30">
      <c r="A3" s="85"/>
      <c r="B3" s="86" t="s">
        <v>88</v>
      </c>
      <c r="C3" s="87" t="s">
        <v>89</v>
      </c>
    </row>
    <row r="4" spans="1:3" ht="30">
      <c r="A4" s="88" t="s">
        <v>90</v>
      </c>
      <c r="B4" s="84">
        <v>41</v>
      </c>
      <c r="C4" s="89" t="e">
        <f>реестр!D6+реестр!D7+реестр!D8+реестр!D9+реестр!D10+реестр!D15+реестр!D16+реестр!D17+реестр!D20+реестр!D21+реестр!D22+реестр!D23+реестр!D24+реестр!D25+реестр!D29++реестр!D31+реестр!D35+реестр!D36+реестр!D43+реестр!D44+реестр!D45+реестр!D46+реестр!D47++реестр!D48+реестр!D49+реестр!D51+реестр!D52+реестр!D53++реестр!D58+реестр!D59+реестр!D61+реестр!D63+реестр!D66+реестр!D67+реестр!D69+реестр!D72+реестр!D76+реестр!D78+реестр!D79+реестр!#REF!+реестр!D90</f>
        <v>#REF!</v>
      </c>
    </row>
    <row r="5" spans="1:3" ht="30">
      <c r="A5" s="88" t="s">
        <v>91</v>
      </c>
      <c r="B5" s="84">
        <v>17</v>
      </c>
      <c r="C5" s="89">
        <f>реестр!D14+реестр!D19+реестр!D26+реестр!D38+реестр!D50+реестр!D54+реестр!D56+реестр!D57+реестр!D60+реестр!D62+реестр!D64+реестр!D65+реестр!D68+реестр!D71+реестр!D74+реестр!D80+реестр!D81+реестр!D82</f>
        <v>61863574.680000007</v>
      </c>
    </row>
    <row r="6" spans="1:3" ht="60">
      <c r="A6" s="88" t="s">
        <v>92</v>
      </c>
      <c r="B6" s="84">
        <v>0</v>
      </c>
      <c r="C6" s="82"/>
    </row>
  </sheetData>
  <mergeCells count="1">
    <mergeCell ref="A1:C1"/>
  </mergeCells>
  <pageMargins left="0.38" right="0.34" top="0.75" bottom="0.75" header="0.32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0"/>
  <sheetViews>
    <sheetView tabSelected="1" workbookViewId="0">
      <selection activeCell="C17" sqref="C17"/>
    </sheetView>
  </sheetViews>
  <sheetFormatPr defaultRowHeight="15"/>
  <cols>
    <col min="1" max="1" width="41.5703125" customWidth="1"/>
    <col min="2" max="2" width="11.5703125" bestFit="1" customWidth="1"/>
    <col min="3" max="3" width="24.5703125" customWidth="1"/>
    <col min="7" max="7" width="10.5703125" bestFit="1" customWidth="1"/>
  </cols>
  <sheetData>
    <row r="3" spans="1:7">
      <c r="A3" s="227" t="s">
        <v>241</v>
      </c>
      <c r="B3" s="227"/>
      <c r="C3" s="227"/>
      <c r="D3" s="227"/>
    </row>
    <row r="5" spans="1:7" ht="30">
      <c r="A5" s="82"/>
      <c r="B5" s="86" t="s">
        <v>88</v>
      </c>
      <c r="C5" s="87" t="s">
        <v>89</v>
      </c>
    </row>
    <row r="6" spans="1:7" ht="30">
      <c r="A6" s="88" t="s">
        <v>90</v>
      </c>
      <c r="B6" s="201">
        <v>1</v>
      </c>
      <c r="C6" s="89">
        <v>588968.53</v>
      </c>
    </row>
    <row r="7" spans="1:7" ht="45">
      <c r="A7" s="88" t="s">
        <v>91</v>
      </c>
      <c r="B7" s="201">
        <v>7</v>
      </c>
      <c r="C7" s="89">
        <v>3206949.6</v>
      </c>
    </row>
    <row r="8" spans="1:7" ht="75">
      <c r="A8" s="88" t="s">
        <v>92</v>
      </c>
      <c r="B8" s="201">
        <v>0</v>
      </c>
      <c r="C8" s="201"/>
    </row>
    <row r="10" spans="1:7">
      <c r="G10" s="202"/>
    </row>
  </sheetData>
  <mergeCells count="1">
    <mergeCell ref="A3:D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реестр</vt:lpstr>
      <vt:lpstr>март-июнь</vt:lpstr>
      <vt:lpstr>сентябрь2013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2013-11-15T05:32:35Z</dcterms:modified>
</cp:coreProperties>
</file>