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Лист2" sheetId="2" r:id="rId1"/>
    <sheet name="Лист3" sheetId="3" r:id="rId2"/>
  </sheets>
  <externalReferences>
    <externalReference r:id="rId3"/>
    <externalReference r:id="rId4"/>
  </externalReferences>
  <definedNames>
    <definedName name="org">[1]Титульный!$F$26</definedName>
  </definedNames>
  <calcPr calcId="125725"/>
</workbook>
</file>

<file path=xl/calcChain.xml><?xml version="1.0" encoding="utf-8"?>
<calcChain xmlns="http://schemas.openxmlformats.org/spreadsheetml/2006/main">
  <c r="I17" i="2"/>
  <c r="I15" s="1"/>
  <c r="H17"/>
  <c r="G17" s="1"/>
  <c r="G15" s="1"/>
  <c r="M15"/>
  <c r="L15"/>
  <c r="K15"/>
  <c r="J15"/>
  <c r="H15"/>
  <c r="M10"/>
  <c r="L10"/>
  <c r="K10"/>
  <c r="J10"/>
  <c r="I10"/>
  <c r="H10"/>
  <c r="G10"/>
  <c r="D6"/>
  <c r="D5"/>
</calcChain>
</file>

<file path=xl/comments1.xml><?xml version="1.0" encoding="utf-8"?>
<comments xmlns="http://schemas.openxmlformats.org/spreadsheetml/2006/main">
  <authors>
    <author>User</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 ref="K8" authorId="0">
      <text>
        <r>
          <rPr>
            <sz val="9"/>
            <color indexed="81"/>
            <rFont val="Tahoma"/>
            <family val="2"/>
            <charset val="204"/>
          </rPr>
          <t>Для переходя к Форме 1.0.1 
дважды кликните по этой ячейке</t>
        </r>
      </text>
    </comment>
    <comment ref="L8" authorId="0">
      <text>
        <r>
          <rPr>
            <sz val="9"/>
            <color indexed="81"/>
            <rFont val="Tahoma"/>
            <family val="2"/>
            <charset val="204"/>
          </rPr>
          <t>Для переходя к Форме 1.0.1 
дважды кликните по этой ячейке</t>
        </r>
      </text>
    </comment>
    <comment ref="M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<sst xmlns="http://schemas.openxmlformats.org/spreadsheetml/2006/main" count="44" uniqueCount="33">
  <si>
    <t>тыс.куб.м/сутки</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</si>
  <si>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</si>
  <si>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п/п</t>
  </si>
  <si>
    <t>Наименование параметра</t>
  </si>
  <si>
    <t>Единица измерения</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</si>
  <si>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</si>
  <si>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</si>
  <si>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</si>
  <si>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</si>
  <si>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</si>
  <si>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</si>
  <si>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</si>
  <si>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</si>
  <si>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</si>
  <si>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</si>
  <si>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</si>
  <si>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</si>
  <si>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</si>
  <si>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</si>
  <si>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</si>
  <si>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</si>
  <si>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</si>
  <si>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</si>
  <si>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</si>
  <si>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Добавить централизованную систему горячего водоснабжения</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</si>
  <si>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СГМУП "ГТС" на территории г.Сургута</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</si>
  <si>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 26, 27 расположенных на пр.Набережный д.17, 17/1, 17/2.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</si>
  <si>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расположенных в п.Юность, п.Лунный.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</si>
  <si>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расположенных в п.Снежный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</si>
  <si>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расположенной по ул.Крылова, 40</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</si>
  <si>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п.Кедровый-2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</si>
  <si>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СОЦ "Олимпия"</t>
  </si>
  <si>
    <t xml:space="preserve">Закрытая система горячего водоснабжения </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</si>
</sst>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2">
    <fill>
      <patternFill patternType="none"/>
    </fill>
    <fill>
      <patternFill patternType="gray125"/>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2" fillId="0" borderId="0" xfId="1" applyFont="1" applyFill="1" applyBorder="1" applyAlignment="1" applyProtection="1">
      <alignment vertical="center" wrapText="1"/>
    </xf>
    <xf numFmtId="0" fontId="5" fillId="0" borderId="1" xfId="1"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0" fontId="5" fillId="0" borderId="1"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protection locked="0"/>
    </xf>
    <xf numFmtId="3" fontId="5" fillId="0" borderId="2" xfId="1" applyNumberFormat="1" applyFont="1" applyFill="1" applyBorder="1" applyAlignment="1" applyProtection="1">
      <alignment vertical="center" wrapText="1"/>
      <protection locked="0"/>
    </xf>
    <xf numFmtId="49" fontId="5" fillId="0" borderId="2"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xf>
    <xf numFmtId="49" fontId="5" fillId="0" borderId="1" xfId="1" applyNumberFormat="1" applyFont="1" applyFill="1" applyBorder="1" applyAlignment="1" applyProtection="1">
      <alignment horizontal="left" vertical="center" wrapText="1" indent="1"/>
      <protection locked="0"/>
    </xf>
    <xf numFmtId="0" fontId="5" fillId="0" borderId="2" xfId="1" applyFont="1" applyFill="1" applyBorder="1" applyAlignment="1" applyProtection="1">
      <alignment vertical="center" wrapText="1"/>
    </xf>
    <xf numFmtId="49" fontId="11" fillId="0" borderId="8" xfId="4" applyFont="1" applyFill="1" applyBorder="1" applyAlignment="1" applyProtection="1">
      <alignment horizontal="left" vertical="center" indent="1"/>
    </xf>
    <xf numFmtId="0" fontId="5" fillId="0" borderId="8" xfId="1" applyFont="1" applyFill="1" applyBorder="1" applyAlignment="1" applyProtection="1">
      <alignment vertical="center" wrapText="1"/>
    </xf>
    <xf numFmtId="0" fontId="2" fillId="0" borderId="9" xfId="1" applyFont="1" applyFill="1" applyBorder="1" applyAlignment="1" applyProtection="1">
      <alignment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2]!modInfo.FREEZE_PANES_STATIC">
      <xdr:nvPicPr>
        <xdr:cNvPr id="2" name="FREEZE_PANES_G11" descr="update_org.png">
          <a:extLst>
            <a:ext uri="{FF2B5EF4-FFF2-40B4-BE49-F238E27FC236}">
              <a16:creationId xmlns:a16="http://schemas.microsoft.com/office/drawing/2014/main" xmlns="" id="{00000000-0008-0000-0700-000016F1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2]!modInfo.FREEZE_PANES_STATIC">
      <xdr:nvPicPr>
        <xdr:cNvPr id="3" name="UNFREEZE_PANES_G11" descr="update_org.png" hidden="1">
          <a:extLst>
            <a:ext uri="{FF2B5EF4-FFF2-40B4-BE49-F238E27FC236}">
              <a16:creationId xmlns:a16="http://schemas.microsoft.com/office/drawing/2014/main" xmlns="" id="{00000000-0008-0000-0700-000017F106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GVS1&#1082;&#1074;&#1072;&#1088;&#1090;&#1072;&#1083;(v1.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S.JKH.OPEN.INFO.QUARTER.G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
    </sheetNames>
    <sheetDataSet>
      <sheetData sheetId="0" refreshError="1"/>
      <sheetData sheetId="1" refreshError="1"/>
      <sheetData sheetId="2" refreshError="1"/>
      <sheetData sheetId="3" refreshError="1">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26">
          <cell r="F26" t="str">
            <v>СГ МУП "Городские тепловые сети"</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X18"/>
  <sheetViews>
    <sheetView tabSelected="1" topLeftCell="D4" workbookViewId="0">
      <selection activeCell="J17" sqref="J17"/>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7" width="23.140625" style="5" customWidth="1"/>
    <col min="8" max="8" width="24.140625" style="5" customWidth="1"/>
    <col min="9" max="9" width="26.140625" style="5" customWidth="1"/>
    <col min="10" max="10" width="25.85546875" style="5" customWidth="1"/>
    <col min="11" max="11" width="29.5703125" style="5" customWidth="1"/>
    <col min="12" max="12" width="28.5703125" style="5" customWidth="1"/>
    <col min="13" max="13" width="25.85546875" style="5" customWidth="1"/>
    <col min="14" max="14" width="48.28515625" style="1" customWidth="1"/>
    <col min="15" max="23" width="10.5703125" style="5"/>
    <col min="24" max="24" width="10.5703125" style="9"/>
    <col min="25" max="16384" width="10.5703125" style="5"/>
  </cols>
  <sheetData>
    <row r="1" spans="1:24" s="1" customFormat="1" ht="15" hidden="1" customHeight="1">
      <c r="C1" s="2"/>
      <c r="G1" s="1">
        <v>4</v>
      </c>
      <c r="H1" s="1">
        <v>5</v>
      </c>
      <c r="I1" s="1">
        <v>6</v>
      </c>
      <c r="J1" s="1">
        <v>7</v>
      </c>
      <c r="K1" s="1">
        <v>8</v>
      </c>
      <c r="L1" s="1">
        <v>9</v>
      </c>
      <c r="M1" s="1">
        <v>10</v>
      </c>
      <c r="X1" s="3"/>
    </row>
    <row r="2" spans="1:24" ht="67.5" hidden="1">
      <c r="D2" s="7"/>
      <c r="E2" s="23"/>
      <c r="F2" s="13" t="s">
        <v>0</v>
      </c>
      <c r="G2" s="24"/>
      <c r="H2" s="24"/>
      <c r="I2" s="24"/>
      <c r="J2" s="24"/>
      <c r="K2" s="24"/>
      <c r="L2" s="24"/>
      <c r="M2" s="24"/>
      <c r="N2" s="8" t="s">
        <v>1</v>
      </c>
    </row>
    <row r="3" spans="1:24" s="1" customFormat="1" ht="15" hidden="1" customHeight="1">
      <c r="C3" s="2"/>
      <c r="X3" s="3"/>
    </row>
    <row r="4" spans="1:24" ht="11.25" customHeight="1">
      <c r="C4" s="10"/>
      <c r="D4" s="11"/>
      <c r="E4" s="11"/>
      <c r="F4" s="11"/>
      <c r="G4" s="11"/>
      <c r="H4" s="11"/>
      <c r="I4" s="11"/>
      <c r="J4" s="11"/>
      <c r="K4" s="11"/>
      <c r="L4" s="11"/>
      <c r="M4" s="11"/>
    </row>
    <row r="5" spans="1:24" ht="36.75" customHeight="1">
      <c r="C5" s="10"/>
      <c r="D5" s="33" t="str">
        <f>[2]Титульный!E5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33"/>
      <c r="F5" s="33"/>
      <c r="G5" s="33"/>
      <c r="H5" s="39"/>
      <c r="I5" s="39"/>
      <c r="J5" s="39"/>
      <c r="K5" s="39"/>
      <c r="L5" s="39"/>
      <c r="M5" s="39"/>
      <c r="N5" s="12"/>
    </row>
    <row r="6" spans="1:24" ht="15" customHeight="1">
      <c r="C6" s="10"/>
      <c r="D6" s="34" t="str">
        <f>IF(org=0,"Не определено",org)</f>
        <v>СГ МУП "Городские тепловые сети"</v>
      </c>
      <c r="E6" s="34"/>
      <c r="F6" s="34"/>
      <c r="G6" s="34"/>
      <c r="H6" s="39"/>
      <c r="I6" s="39"/>
      <c r="J6" s="39"/>
      <c r="K6" s="39"/>
      <c r="L6" s="39"/>
      <c r="M6" s="39"/>
      <c r="N6" s="12"/>
    </row>
    <row r="7" spans="1:24" ht="11.25" customHeight="1">
      <c r="C7" s="10"/>
      <c r="D7" s="11"/>
      <c r="E7" s="11"/>
      <c r="F7" s="11"/>
      <c r="G7" s="12">
        <v>22</v>
      </c>
      <c r="H7" s="12">
        <v>23</v>
      </c>
      <c r="I7" s="12">
        <v>24</v>
      </c>
      <c r="J7" s="12">
        <v>25</v>
      </c>
      <c r="K7" s="12">
        <v>26</v>
      </c>
      <c r="L7" s="12">
        <v>27</v>
      </c>
      <c r="M7" s="12">
        <v>28</v>
      </c>
    </row>
    <row r="8" spans="1:24" ht="123.75">
      <c r="C8" s="10"/>
      <c r="D8" s="35" t="s">
        <v>2</v>
      </c>
      <c r="E8" s="36" t="s">
        <v>3</v>
      </c>
      <c r="F8" s="36" t="s">
        <v>4</v>
      </c>
      <c r="G8" s="14" t="s">
        <v>25</v>
      </c>
      <c r="H8" s="14" t="s">
        <v>26</v>
      </c>
      <c r="I8" s="14" t="s">
        <v>27</v>
      </c>
      <c r="J8" s="14" t="s">
        <v>28</v>
      </c>
      <c r="K8" s="14" t="s">
        <v>29</v>
      </c>
      <c r="L8" s="14" t="s">
        <v>30</v>
      </c>
      <c r="M8" s="14" t="s">
        <v>31</v>
      </c>
      <c r="N8" s="37" t="s">
        <v>5</v>
      </c>
    </row>
    <row r="9" spans="1:24" ht="52.5" customHeight="1">
      <c r="C9" s="10"/>
      <c r="D9" s="35"/>
      <c r="E9" s="36"/>
      <c r="F9" s="36"/>
      <c r="G9" s="15" t="s">
        <v>6</v>
      </c>
      <c r="H9" s="15" t="s">
        <v>6</v>
      </c>
      <c r="I9" s="15" t="s">
        <v>6</v>
      </c>
      <c r="J9" s="15" t="s">
        <v>6</v>
      </c>
      <c r="K9" s="15" t="s">
        <v>6</v>
      </c>
      <c r="L9" s="15" t="s">
        <v>6</v>
      </c>
      <c r="M9" s="15" t="s">
        <v>6</v>
      </c>
      <c r="N9" s="38"/>
    </row>
    <row r="10" spans="1:24" ht="11.25" hidden="1" customHeight="1">
      <c r="C10" s="10"/>
      <c r="D10" s="16" t="s">
        <v>7</v>
      </c>
      <c r="E10" s="16" t="s">
        <v>8</v>
      </c>
      <c r="F10" s="16" t="s">
        <v>9</v>
      </c>
      <c r="G10" s="17" t="str">
        <f t="shared" ref="G10:M10" si="0">G1&amp;".1"</f>
        <v>4.1</v>
      </c>
      <c r="H10" s="17" t="str">
        <f t="shared" si="0"/>
        <v>5.1</v>
      </c>
      <c r="I10" s="17" t="str">
        <f t="shared" si="0"/>
        <v>6.1</v>
      </c>
      <c r="J10" s="17" t="str">
        <f t="shared" si="0"/>
        <v>7.1</v>
      </c>
      <c r="K10" s="17" t="str">
        <f t="shared" si="0"/>
        <v>8.1</v>
      </c>
      <c r="L10" s="17" t="str">
        <f t="shared" si="0"/>
        <v>9.1</v>
      </c>
      <c r="M10" s="17" t="str">
        <f t="shared" si="0"/>
        <v>10.1</v>
      </c>
      <c r="N10" s="8"/>
    </row>
    <row r="11" spans="1:24" ht="22.5">
      <c r="A11" s="5"/>
      <c r="C11" s="18"/>
      <c r="D11" s="13">
        <v>1</v>
      </c>
      <c r="E11" s="19" t="s">
        <v>10</v>
      </c>
      <c r="F11" s="13" t="s">
        <v>11</v>
      </c>
      <c r="G11" s="25">
        <v>2</v>
      </c>
      <c r="H11" s="25">
        <v>0</v>
      </c>
      <c r="I11" s="25">
        <v>0</v>
      </c>
      <c r="J11" s="25">
        <v>0</v>
      </c>
      <c r="K11" s="25">
        <v>0</v>
      </c>
      <c r="L11" s="25">
        <v>0</v>
      </c>
      <c r="M11" s="25">
        <v>0</v>
      </c>
      <c r="N11" s="8" t="s">
        <v>12</v>
      </c>
    </row>
    <row r="12" spans="1:24" ht="22.5">
      <c r="A12" s="5"/>
      <c r="C12" s="18"/>
      <c r="D12" s="13">
        <v>2</v>
      </c>
      <c r="E12" s="20" t="s">
        <v>13</v>
      </c>
      <c r="F12" s="13" t="s">
        <v>11</v>
      </c>
      <c r="G12" s="25">
        <v>1</v>
      </c>
      <c r="H12" s="25">
        <v>0</v>
      </c>
      <c r="I12" s="25">
        <v>0</v>
      </c>
      <c r="J12" s="25">
        <v>0</v>
      </c>
      <c r="K12" s="25">
        <v>0</v>
      </c>
      <c r="L12" s="25">
        <v>0</v>
      </c>
      <c r="M12" s="25">
        <v>0</v>
      </c>
      <c r="N12" s="8" t="s">
        <v>14</v>
      </c>
    </row>
    <row r="13" spans="1:24" ht="22.5">
      <c r="A13" s="5"/>
      <c r="C13" s="18"/>
      <c r="D13" s="13">
        <v>3</v>
      </c>
      <c r="E13" s="20" t="s">
        <v>15</v>
      </c>
      <c r="F13" s="13" t="s">
        <v>11</v>
      </c>
      <c r="G13" s="25">
        <v>0</v>
      </c>
      <c r="H13" s="25">
        <v>0</v>
      </c>
      <c r="I13" s="25">
        <v>0</v>
      </c>
      <c r="J13" s="25">
        <v>0</v>
      </c>
      <c r="K13" s="25">
        <v>0</v>
      </c>
      <c r="L13" s="25">
        <v>0</v>
      </c>
      <c r="M13" s="25">
        <v>0</v>
      </c>
      <c r="N13" s="8" t="s">
        <v>16</v>
      </c>
    </row>
    <row r="14" spans="1:24" ht="45">
      <c r="A14" s="5"/>
      <c r="C14" s="18"/>
      <c r="D14" s="13">
        <v>4</v>
      </c>
      <c r="E14" s="20" t="s">
        <v>17</v>
      </c>
      <c r="F14" s="13" t="s">
        <v>18</v>
      </c>
      <c r="G14" s="26"/>
      <c r="H14" s="26"/>
      <c r="I14" s="26"/>
      <c r="J14" s="26"/>
      <c r="K14" s="26"/>
      <c r="L14" s="26"/>
      <c r="M14" s="26"/>
      <c r="N14" s="8" t="s">
        <v>19</v>
      </c>
    </row>
    <row r="15" spans="1:24" ht="90">
      <c r="A15" s="5"/>
      <c r="C15" s="18"/>
      <c r="D15" s="13">
        <v>5</v>
      </c>
      <c r="E15" s="20" t="s">
        <v>20</v>
      </c>
      <c r="F15" s="13" t="s">
        <v>0</v>
      </c>
      <c r="G15" s="27">
        <f t="shared" ref="G15:M15" si="1">SUM(G16:G18)</f>
        <v>46.391000000000005</v>
      </c>
      <c r="H15" s="27">
        <f t="shared" si="1"/>
        <v>1.0000000000000009E-2</v>
      </c>
      <c r="I15" s="27">
        <f t="shared" si="1"/>
        <v>0.36</v>
      </c>
      <c r="J15" s="27">
        <f t="shared" si="1"/>
        <v>0.2</v>
      </c>
      <c r="K15" s="27">
        <f t="shared" si="1"/>
        <v>0.04</v>
      </c>
      <c r="L15" s="27">
        <f t="shared" si="1"/>
        <v>0.23</v>
      </c>
      <c r="M15" s="27">
        <f t="shared" si="1"/>
        <v>0</v>
      </c>
      <c r="N15" s="8" t="s">
        <v>21</v>
      </c>
    </row>
    <row r="16" spans="1:24" ht="15" hidden="1" customHeight="1">
      <c r="D16" s="11" t="s">
        <v>22</v>
      </c>
      <c r="E16" s="21"/>
      <c r="F16" s="11"/>
      <c r="G16" s="11"/>
      <c r="H16" s="11"/>
      <c r="I16" s="11"/>
      <c r="J16" s="11"/>
      <c r="K16" s="11"/>
      <c r="L16" s="11"/>
      <c r="M16" s="11"/>
    </row>
    <row r="17" spans="1:24" ht="67.5">
      <c r="C17" s="22"/>
      <c r="D17" s="7" t="s">
        <v>23</v>
      </c>
      <c r="E17" s="28" t="s">
        <v>32</v>
      </c>
      <c r="F17" s="13" t="s">
        <v>0</v>
      </c>
      <c r="G17" s="24">
        <f>47.231-H17-I17-J17-K17-L17-M17</f>
        <v>46.391000000000005</v>
      </c>
      <c r="H17" s="24">
        <f>-0.16+0.17</f>
        <v>1.0000000000000009E-2</v>
      </c>
      <c r="I17" s="24">
        <f>-0.09+0.45</f>
        <v>0.36</v>
      </c>
      <c r="J17" s="24">
        <v>0.2</v>
      </c>
      <c r="K17" s="24">
        <v>0.04</v>
      </c>
      <c r="L17" s="24">
        <v>0.23</v>
      </c>
      <c r="M17" s="24">
        <v>0</v>
      </c>
      <c r="N17" s="8" t="s">
        <v>1</v>
      </c>
    </row>
    <row r="18" spans="1:24" ht="11.25">
      <c r="A18" s="5"/>
      <c r="C18" s="5"/>
      <c r="D18" s="29"/>
      <c r="E18" s="30" t="s">
        <v>24</v>
      </c>
      <c r="F18" s="31"/>
      <c r="G18" s="31"/>
      <c r="H18" s="31"/>
      <c r="I18" s="31"/>
      <c r="J18" s="31"/>
      <c r="K18" s="31"/>
      <c r="L18" s="31"/>
      <c r="M18" s="31"/>
      <c r="N18" s="32"/>
      <c r="X18" s="5"/>
    </row>
  </sheetData>
  <mergeCells count="6">
    <mergeCell ref="D5:G5"/>
    <mergeCell ref="D6:G6"/>
    <mergeCell ref="D8:D9"/>
    <mergeCell ref="E8:E9"/>
    <mergeCell ref="F8:F9"/>
    <mergeCell ref="N8:N9"/>
  </mergeCells>
  <dataValidations count="4">
    <dataValidation type="decimal" allowBlank="1" showErrorMessage="1" errorTitle="Ошибка" error="Допускается ввод только неотрицательных чисел!" sqref="G2:M2 G17:M17">
      <formula1>0</formula1>
      <formula2>9.99999999999999E+23</formula2>
    </dataValidation>
    <dataValidation type="whole" allowBlank="1" showErrorMessage="1" errorTitle="Ошибка" error="Допускается ввод только неотрицательных целых чисел!" sqref="G11:M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E17 E2 G14:M14">
      <formula1>900</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2020-04-24T08:56:21Z</dcterms:created>
  <dcterms:modified xsi:type="dcterms:W3CDTF">2021-04-21T09:32:16Z</dcterms:modified>
</cp:coreProperties>
</file>